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240" yWindow="105" windowWidth="11760" windowHeight="8670" activeTab="2"/>
  </bookViews>
  <sheets>
    <sheet name="일반학생&quot;가&quot;군" sheetId="15" r:id="rId1"/>
    <sheet name="일반학생&quot;나&quot;군" sheetId="13" r:id="rId2"/>
    <sheet name="일반학생&quot;다&quot;군  " sheetId="10" r:id="rId3"/>
    <sheet name="농어촌 " sheetId="11" r:id="rId4"/>
    <sheet name="특성화고교" sheetId="12" r:id="rId5"/>
    <sheet name="기초생활수급자" sheetId="14" r:id="rId6"/>
  </sheets>
  <definedNames>
    <definedName name="_xlnm._FilterDatabase" localSheetId="5" hidden="1">기초생활수급자!$A$5:$R$35</definedName>
    <definedName name="_xlnm._FilterDatabase" localSheetId="3" hidden="1">'농어촌 '!$A$5:$S$5</definedName>
    <definedName name="_xlnm._FilterDatabase" localSheetId="0" hidden="1">'일반학생"가"군'!$A$5:$S$7</definedName>
    <definedName name="_xlnm._FilterDatabase" localSheetId="1" hidden="1">'일반학생"나"군'!$A$5:$S$49</definedName>
    <definedName name="_xlnm._FilterDatabase" localSheetId="2" hidden="1">'일반학생"다"군  '!$A$5:$S$111</definedName>
    <definedName name="_xlnm._FilterDatabase" localSheetId="4" hidden="1">특성화고교!#REF!</definedName>
    <definedName name="_xlnm.Print_Area" localSheetId="0">'일반학생"가"군'!$A$1:$S$7</definedName>
    <definedName name="_xlnm.Print_Area" localSheetId="1">'일반학생"나"군'!$A$1:$S$49</definedName>
    <definedName name="_xlnm.Print_Area" localSheetId="2">'일반학생"다"군  '!$A$1:$S$111</definedName>
    <definedName name="_xlnm.Print_Titles" localSheetId="5">기초생활수급자!$3:$5</definedName>
    <definedName name="_xlnm.Print_Titles" localSheetId="3">'농어촌 '!$3:$5</definedName>
    <definedName name="_xlnm.Print_Titles" localSheetId="2">'일반학생"다"군  '!$3:$5</definedName>
    <definedName name="_xlnm.Print_Titles" localSheetId="4">특성화고교!#REF!</definedName>
  </definedNames>
  <calcPr calcId="125725"/>
</workbook>
</file>

<file path=xl/calcChain.xml><?xml version="1.0" encoding="utf-8"?>
<calcChain xmlns="http://schemas.openxmlformats.org/spreadsheetml/2006/main">
  <c r="F6" i="14"/>
  <c r="F7"/>
  <c r="F8"/>
  <c r="F9"/>
  <c r="F10"/>
  <c r="F6" i="12"/>
  <c r="F7"/>
  <c r="F8"/>
  <c r="F9"/>
  <c r="F7" i="11"/>
  <c r="F8"/>
  <c r="F9"/>
  <c r="F10"/>
  <c r="F11"/>
  <c r="F12"/>
  <c r="F13"/>
  <c r="F14"/>
  <c r="F15"/>
  <c r="F6"/>
  <c r="F52" i="10"/>
  <c r="F22" i="13"/>
  <c r="F10"/>
  <c r="F46"/>
  <c r="F44"/>
  <c r="F42"/>
  <c r="F30"/>
  <c r="F28"/>
  <c r="F20"/>
  <c r="F18"/>
  <c r="F6"/>
  <c r="F8"/>
  <c r="F56" i="10"/>
  <c r="F54"/>
  <c r="F50"/>
  <c r="F14" i="13"/>
  <c r="F16"/>
  <c r="F24"/>
  <c r="F26"/>
  <c r="F32"/>
  <c r="F34"/>
  <c r="F36"/>
  <c r="F12"/>
  <c r="F6" i="15"/>
  <c r="F62" i="10"/>
  <c r="F110"/>
  <c r="F108"/>
  <c r="F106"/>
  <c r="F104"/>
  <c r="F102"/>
  <c r="F100"/>
  <c r="F6"/>
  <c r="F8"/>
  <c r="F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84"/>
  <c r="F48"/>
  <c r="F58"/>
  <c r="F60"/>
  <c r="F64"/>
  <c r="F66"/>
  <c r="F68"/>
  <c r="F70"/>
  <c r="F72"/>
  <c r="F74"/>
  <c r="F76"/>
  <c r="F78"/>
  <c r="F80"/>
  <c r="F82"/>
  <c r="F86"/>
  <c r="F88"/>
  <c r="F90"/>
  <c r="F92"/>
  <c r="F94"/>
  <c r="F96"/>
  <c r="F98"/>
  <c r="F38" i="13"/>
  <c r="F40"/>
  <c r="F48"/>
</calcChain>
</file>

<file path=xl/sharedStrings.xml><?xml version="1.0" encoding="utf-8"?>
<sst xmlns="http://schemas.openxmlformats.org/spreadsheetml/2006/main" count="444" uniqueCount="129">
  <si>
    <t>대학</t>
    <phoneticPr fontId="5" type="noConversion"/>
  </si>
  <si>
    <t>지원
인원</t>
    <phoneticPr fontId="5" type="noConversion"/>
  </si>
  <si>
    <t>모집
인원</t>
    <phoneticPr fontId="5" type="noConversion"/>
  </si>
  <si>
    <t>경쟁률</t>
    <phoneticPr fontId="5" type="noConversion"/>
  </si>
  <si>
    <t>최초성적</t>
    <phoneticPr fontId="5" type="noConversion"/>
  </si>
  <si>
    <t>최종성적</t>
    <phoneticPr fontId="5" type="noConversion"/>
  </si>
  <si>
    <t>내신</t>
    <phoneticPr fontId="5" type="noConversion"/>
  </si>
  <si>
    <t>인문대학</t>
    <phoneticPr fontId="5" type="noConversion"/>
  </si>
  <si>
    <t>사회과학대학</t>
    <phoneticPr fontId="5" type="noConversion"/>
  </si>
  <si>
    <t>생명과학대학</t>
    <phoneticPr fontId="5" type="noConversion"/>
  </si>
  <si>
    <t>공과대학</t>
    <phoneticPr fontId="5" type="noConversion"/>
  </si>
  <si>
    <t>모집단위</t>
    <phoneticPr fontId="5" type="noConversion"/>
  </si>
  <si>
    <t>성적구분</t>
    <phoneticPr fontId="5" type="noConversion"/>
  </si>
  <si>
    <t>등급</t>
    <phoneticPr fontId="5" type="noConversion"/>
  </si>
  <si>
    <t>백분위</t>
    <phoneticPr fontId="5" type="noConversion"/>
  </si>
  <si>
    <t>수능</t>
    <phoneticPr fontId="5" type="noConversion"/>
  </si>
  <si>
    <t>총 점</t>
    <phoneticPr fontId="5" type="noConversion"/>
  </si>
  <si>
    <t>합계</t>
    <phoneticPr fontId="5" type="noConversion"/>
  </si>
  <si>
    <t>총점</t>
    <phoneticPr fontId="5" type="noConversion"/>
  </si>
  <si>
    <t>과학기술대학</t>
    <phoneticPr fontId="5" type="noConversion"/>
  </si>
  <si>
    <t>대  학</t>
    <phoneticPr fontId="5" type="noConversion"/>
  </si>
  <si>
    <t>해양자원육성학과</t>
  </si>
  <si>
    <t>해양생물공학과</t>
  </si>
  <si>
    <t>학생부
등   급</t>
    <phoneticPr fontId="5" type="noConversion"/>
  </si>
  <si>
    <t>사학과</t>
  </si>
  <si>
    <t>식물생명과학과</t>
  </si>
  <si>
    <t>멀티미디어공학과</t>
  </si>
  <si>
    <t>정보기술공학과</t>
  </si>
  <si>
    <t>식품영양학과</t>
  </si>
  <si>
    <t>식품가공유통학과</t>
  </si>
  <si>
    <t>영어영문학과</t>
  </si>
  <si>
    <t>독어독문학과</t>
  </si>
  <si>
    <t>중어중문학과</t>
  </si>
  <si>
    <t>일본학과</t>
  </si>
  <si>
    <t>철학과</t>
  </si>
  <si>
    <t>유아교육과</t>
  </si>
  <si>
    <t>경영학과</t>
  </si>
  <si>
    <t>관광경영학과</t>
  </si>
  <si>
    <t>경제학과</t>
  </si>
  <si>
    <t>무역학과</t>
  </si>
  <si>
    <t>국제통상학과</t>
  </si>
  <si>
    <t>도시계획부동산학과</t>
  </si>
  <si>
    <t>법학과</t>
  </si>
  <si>
    <t>자치행정학과</t>
  </si>
  <si>
    <t>수학과</t>
  </si>
  <si>
    <t>정보통계학과</t>
  </si>
  <si>
    <t>물리학과</t>
  </si>
  <si>
    <t>생물학과</t>
  </si>
  <si>
    <t>대기환경과학과</t>
  </si>
  <si>
    <t>화학신소재학과</t>
  </si>
  <si>
    <t>해양분자생명공학과</t>
  </si>
  <si>
    <t>환경조경학과</t>
  </si>
  <si>
    <t>전자공학과</t>
  </si>
  <si>
    <t>산업정보경영공학과</t>
  </si>
  <si>
    <t>세라믹신소재공학과</t>
  </si>
  <si>
    <t>신소재금속공학과</t>
  </si>
  <si>
    <t>토목공학과</t>
  </si>
  <si>
    <t>생명화학공학과</t>
  </si>
  <si>
    <t>미술학과</t>
  </si>
  <si>
    <t>치의예과</t>
  </si>
  <si>
    <t>간호학과</t>
  </si>
  <si>
    <t>컴퓨터공학과</t>
  </si>
  <si>
    <t>기계자동차공학부</t>
  </si>
  <si>
    <t>전기공학과</t>
  </si>
  <si>
    <t>대  학</t>
    <phoneticPr fontId="5" type="noConversion"/>
  </si>
  <si>
    <t>모집단위</t>
    <phoneticPr fontId="5" type="noConversion"/>
  </si>
  <si>
    <t>모집
인원</t>
    <phoneticPr fontId="5" type="noConversion"/>
  </si>
  <si>
    <t>지원
인원</t>
    <phoneticPr fontId="5" type="noConversion"/>
  </si>
  <si>
    <t>경쟁률</t>
    <phoneticPr fontId="5" type="noConversion"/>
  </si>
  <si>
    <t>성적구분</t>
    <phoneticPr fontId="5" type="noConversion"/>
  </si>
  <si>
    <t>학생부
등   급</t>
    <phoneticPr fontId="5" type="noConversion"/>
  </si>
  <si>
    <t>총 점</t>
    <phoneticPr fontId="5" type="noConversion"/>
  </si>
  <si>
    <t>등급</t>
    <phoneticPr fontId="5" type="noConversion"/>
  </si>
  <si>
    <t>백분위</t>
    <phoneticPr fontId="5" type="noConversion"/>
  </si>
  <si>
    <t>내신</t>
    <phoneticPr fontId="5" type="noConversion"/>
  </si>
  <si>
    <t>수능</t>
    <phoneticPr fontId="5" type="noConversion"/>
  </si>
  <si>
    <t>합계</t>
    <phoneticPr fontId="5" type="noConversion"/>
  </si>
  <si>
    <t>최초성적</t>
    <phoneticPr fontId="5" type="noConversion"/>
  </si>
  <si>
    <t>최종성적</t>
    <phoneticPr fontId="5" type="noConversion"/>
  </si>
  <si>
    <t>예술체육대학</t>
    <phoneticPr fontId="5" type="noConversion"/>
  </si>
  <si>
    <t>체육학과</t>
    <phoneticPr fontId="5" type="noConversion"/>
  </si>
  <si>
    <t>최초성적</t>
    <phoneticPr fontId="5" type="noConversion"/>
  </si>
  <si>
    <t>최종성적</t>
    <phoneticPr fontId="5" type="noConversion"/>
  </si>
  <si>
    <t>자연과학대학</t>
    <phoneticPr fontId="5" type="noConversion"/>
  </si>
  <si>
    <t>치과대학</t>
    <phoneticPr fontId="5" type="noConversion"/>
  </si>
  <si>
    <t>사회과학대학</t>
    <phoneticPr fontId="5" type="noConversion"/>
  </si>
  <si>
    <t>인문대학</t>
    <phoneticPr fontId="5" type="noConversion"/>
  </si>
  <si>
    <t>2014학년도 정시모집 지원율 및 평균성적 (일반전형 "다"군)</t>
    <phoneticPr fontId="5" type="noConversion"/>
  </si>
  <si>
    <t>2014학년도 정시모집 지원율 및 평균성적 (일반전형"가"군)</t>
    <phoneticPr fontId="5" type="noConversion"/>
  </si>
  <si>
    <t>2014학년도 정시모집 지원율 및 평균성적 (일반전형"나"군)</t>
    <phoneticPr fontId="5" type="noConversion"/>
  </si>
  <si>
    <t>최초성적</t>
    <phoneticPr fontId="5" type="noConversion"/>
  </si>
  <si>
    <t>최종성적</t>
    <phoneticPr fontId="5" type="noConversion"/>
  </si>
  <si>
    <t>국어국문학과</t>
  </si>
  <si>
    <t>회계학과</t>
  </si>
  <si>
    <t>해양식품공학과</t>
  </si>
  <si>
    <t>패션디자인학과</t>
  </si>
  <si>
    <t>정보통신공학과</t>
  </si>
  <si>
    <t>공과대학</t>
  </si>
  <si>
    <t>공과대학</t>
    <phoneticPr fontId="5" type="noConversion"/>
  </si>
  <si>
    <t>예술체육대학</t>
    <phoneticPr fontId="5" type="noConversion"/>
  </si>
  <si>
    <t>예술체육대학</t>
    <phoneticPr fontId="5" type="noConversion"/>
  </si>
  <si>
    <t>과학기술대학</t>
  </si>
  <si>
    <t>과학기술대학</t>
    <phoneticPr fontId="5" type="noConversion"/>
  </si>
  <si>
    <t>등록
인원</t>
    <phoneticPr fontId="5" type="noConversion"/>
  </si>
  <si>
    <t>공예조형디자인학과(도자디자인)</t>
  </si>
  <si>
    <t>공예조형디자인학과(섬유디자인)</t>
  </si>
  <si>
    <t>피아노</t>
  </si>
  <si>
    <t>성악</t>
  </si>
  <si>
    <t>관현악</t>
  </si>
  <si>
    <t>작곡</t>
  </si>
  <si>
    <t>치위생학과</t>
  </si>
  <si>
    <t>복지학과</t>
  </si>
  <si>
    <t>다문화학과</t>
  </si>
  <si>
    <t>보건복지대학</t>
    <phoneticPr fontId="5" type="noConversion"/>
  </si>
  <si>
    <t>등록
인원</t>
    <phoneticPr fontId="5" type="noConversion"/>
  </si>
  <si>
    <t>2014학년도 정시모집 지원율 및 성적 (농어촌 학생)</t>
    <phoneticPr fontId="5" type="noConversion"/>
  </si>
  <si>
    <t>인문대학</t>
  </si>
  <si>
    <t>사회과학대학</t>
  </si>
  <si>
    <t>자연과학대학</t>
  </si>
  <si>
    <t>생명과학대학</t>
  </si>
  <si>
    <t>치과대학</t>
  </si>
  <si>
    <t>최종성적</t>
    <phoneticPr fontId="5" type="noConversion"/>
  </si>
  <si>
    <t>최종성적</t>
    <phoneticPr fontId="5" type="noConversion"/>
  </si>
  <si>
    <t>2014학년도 정시모집 지원율 및 성적 (특성화고교)</t>
    <phoneticPr fontId="5" type="noConversion"/>
  </si>
  <si>
    <t>2014학년도 정시모집 지원율 및 성적 (기초생활수급자 및 차상위 계층)</t>
    <phoneticPr fontId="5" type="noConversion"/>
  </si>
  <si>
    <t>국어</t>
    <phoneticPr fontId="5" type="noConversion"/>
  </si>
  <si>
    <t>수학</t>
    <phoneticPr fontId="5" type="noConversion"/>
  </si>
  <si>
    <t>영어</t>
    <phoneticPr fontId="5" type="noConversion"/>
  </si>
  <si>
    <t>탐구</t>
    <phoneticPr fontId="5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</si>
</sst>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.00_);[Red]\(0.00\)"/>
    <numFmt numFmtId="177" formatCode="0.00_ "/>
  </numFmts>
  <fonts count="2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color indexed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</font>
    <font>
      <sz val="16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ECFB5F"/>
      </patternFill>
    </fill>
    <fill>
      <patternFill patternType="solid">
        <fgColor rgb="FFC5BE9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5BE97"/>
        <bgColor rgb="FFECFB5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176" fontId="9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/>
    </xf>
    <xf numFmtId="176" fontId="14" fillId="5" borderId="1" xfId="0" applyNumberFormat="1" applyFont="1" applyFill="1" applyBorder="1" applyAlignment="1">
      <alignment horizontal="center" vertical="center"/>
    </xf>
    <xf numFmtId="177" fontId="16" fillId="0" borderId="1" xfId="4" applyNumberFormat="1" applyFont="1" applyBorder="1">
      <alignment vertical="center"/>
    </xf>
    <xf numFmtId="177" fontId="16" fillId="5" borderId="1" xfId="4" applyNumberFormat="1" applyFont="1" applyFill="1" applyBorder="1">
      <alignment vertical="center"/>
    </xf>
    <xf numFmtId="0" fontId="16" fillId="4" borderId="1" xfId="4" applyFont="1" applyFill="1" applyBorder="1">
      <alignment vertical="center"/>
    </xf>
    <xf numFmtId="177" fontId="21" fillId="0" borderId="1" xfId="4" applyNumberFormat="1" applyFont="1" applyBorder="1">
      <alignment vertical="center"/>
    </xf>
    <xf numFmtId="177" fontId="21" fillId="5" borderId="1" xfId="4" applyNumberFormat="1" applyFont="1" applyFill="1" applyBorder="1">
      <alignment vertical="center"/>
    </xf>
    <xf numFmtId="0" fontId="21" fillId="4" borderId="1" xfId="4" applyFont="1" applyFill="1" applyBorder="1" applyAlignment="1">
      <alignment horizontal="center" vertical="center"/>
    </xf>
    <xf numFmtId="0" fontId="16" fillId="4" borderId="1" xfId="4" applyFont="1" applyFill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16" fillId="0" borderId="1" xfId="4" applyNumberFormat="1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41" fontId="15" fillId="3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 wrapText="1"/>
    </xf>
    <xf numFmtId="0" fontId="21" fillId="4" borderId="3" xfId="4" applyFont="1" applyFill="1" applyBorder="1" applyAlignment="1">
      <alignment horizontal="center" vertical="center"/>
    </xf>
    <xf numFmtId="0" fontId="21" fillId="4" borderId="2" xfId="4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 wrapText="1"/>
    </xf>
    <xf numFmtId="0" fontId="16" fillId="4" borderId="3" xfId="4" applyFont="1" applyFill="1" applyBorder="1" applyAlignment="1">
      <alignment horizontal="center" vertical="center"/>
    </xf>
    <xf numFmtId="0" fontId="16" fillId="4" borderId="2" xfId="4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 wrapText="1"/>
    </xf>
    <xf numFmtId="0" fontId="21" fillId="4" borderId="4" xfId="4" applyFont="1" applyFill="1" applyBorder="1" applyAlignment="1">
      <alignment horizontal="center" vertical="center"/>
    </xf>
  </cellXfs>
  <cellStyles count="6">
    <cellStyle name="쉼표 [0]" xfId="1" builtinId="6"/>
    <cellStyle name="표준" xfId="0" builtinId="0"/>
    <cellStyle name="표준 2" xfId="2"/>
    <cellStyle name="표준 3" xfId="3"/>
    <cellStyle name="표준 4" xfId="4"/>
    <cellStyle name="표준 5" xfId="5"/>
  </cellStyles>
  <dxfs count="0"/>
  <tableStyles count="0" defaultTableStyle="TableStyleMedium2" defaultPivotStyle="PivotStyleLight16"/>
  <colors>
    <mruColors>
      <color rgb="FFC5BE97"/>
      <color rgb="FFD7E4B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workbookViewId="0">
      <selection activeCell="N3" sqref="N3:O4"/>
    </sheetView>
  </sheetViews>
  <sheetFormatPr defaultRowHeight="16.5"/>
  <cols>
    <col min="1" max="1" width="8.6640625" style="4" customWidth="1"/>
    <col min="2" max="2" width="12" style="4" customWidth="1"/>
    <col min="3" max="5" width="5.88671875" style="4" customWidth="1"/>
    <col min="6" max="6" width="6" style="4" customWidth="1"/>
    <col min="7" max="7" width="6.33203125" style="4" customWidth="1"/>
    <col min="8" max="8" width="5.44140625" style="4" customWidth="1"/>
    <col min="9" max="9" width="6.77734375" style="4" bestFit="1" customWidth="1"/>
    <col min="10" max="10" width="5.77734375" style="4" bestFit="1" customWidth="1"/>
    <col min="11" max="11" width="6.77734375" style="4" bestFit="1" customWidth="1"/>
    <col min="12" max="12" width="5.77734375" style="4" bestFit="1" customWidth="1"/>
    <col min="13" max="13" width="6.77734375" style="4" bestFit="1" customWidth="1"/>
    <col min="14" max="14" width="5.77734375" style="4" bestFit="1" customWidth="1"/>
    <col min="15" max="15" width="6.77734375" style="4" bestFit="1" customWidth="1"/>
    <col min="16" max="16" width="6.77734375" style="4" customWidth="1"/>
    <col min="17" max="17" width="7.88671875" style="4" customWidth="1"/>
    <col min="18" max="18" width="7.77734375" style="4" bestFit="1" customWidth="1"/>
    <col min="19" max="19" width="7.6640625" style="4" bestFit="1" customWidth="1"/>
    <col min="20" max="16384" width="8.88671875" style="4"/>
  </cols>
  <sheetData>
    <row r="1" spans="1:19" s="3" customFormat="1" ht="30" customHeight="1">
      <c r="A1" s="29" t="s">
        <v>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  <c r="S1" s="30"/>
    </row>
    <row r="2" spans="1:19" s="3" customFormat="1" ht="42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3" customFormat="1" ht="24.95" customHeight="1">
      <c r="A3" s="28" t="s">
        <v>64</v>
      </c>
      <c r="B3" s="28" t="s">
        <v>65</v>
      </c>
      <c r="C3" s="32" t="s">
        <v>66</v>
      </c>
      <c r="D3" s="32" t="s">
        <v>67</v>
      </c>
      <c r="E3" s="32" t="s">
        <v>114</v>
      </c>
      <c r="F3" s="32" t="s">
        <v>68</v>
      </c>
      <c r="G3" s="32" t="s">
        <v>69</v>
      </c>
      <c r="H3" s="32" t="s">
        <v>125</v>
      </c>
      <c r="I3" s="32"/>
      <c r="J3" s="32" t="s">
        <v>126</v>
      </c>
      <c r="K3" s="32"/>
      <c r="L3" s="32" t="s">
        <v>127</v>
      </c>
      <c r="M3" s="32"/>
      <c r="N3" s="32" t="s">
        <v>128</v>
      </c>
      <c r="O3" s="32"/>
      <c r="P3" s="32" t="s">
        <v>70</v>
      </c>
      <c r="Q3" s="28" t="s">
        <v>71</v>
      </c>
      <c r="R3" s="28"/>
      <c r="S3" s="28"/>
    </row>
    <row r="4" spans="1:19" s="3" customFormat="1" ht="24.95" customHeight="1">
      <c r="A4" s="28"/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8"/>
      <c r="R4" s="28"/>
      <c r="S4" s="28"/>
    </row>
    <row r="5" spans="1:19" s="3" customFormat="1" ht="24.95" customHeight="1">
      <c r="A5" s="28"/>
      <c r="B5" s="28"/>
      <c r="C5" s="32"/>
      <c r="D5" s="32"/>
      <c r="E5" s="32"/>
      <c r="F5" s="32"/>
      <c r="G5" s="32"/>
      <c r="H5" s="9" t="s">
        <v>72</v>
      </c>
      <c r="I5" s="9" t="s">
        <v>73</v>
      </c>
      <c r="J5" s="9" t="s">
        <v>72</v>
      </c>
      <c r="K5" s="9" t="s">
        <v>73</v>
      </c>
      <c r="L5" s="9" t="s">
        <v>72</v>
      </c>
      <c r="M5" s="9" t="s">
        <v>73</v>
      </c>
      <c r="N5" s="9" t="s">
        <v>72</v>
      </c>
      <c r="O5" s="10" t="s">
        <v>73</v>
      </c>
      <c r="P5" s="32"/>
      <c r="Q5" s="9" t="s">
        <v>74</v>
      </c>
      <c r="R5" s="9" t="s">
        <v>75</v>
      </c>
      <c r="S5" s="9" t="s">
        <v>76</v>
      </c>
    </row>
    <row r="6" spans="1:19" s="3" customFormat="1" ht="24.95" customHeight="1">
      <c r="A6" s="34" t="s">
        <v>99</v>
      </c>
      <c r="B6" s="35" t="s">
        <v>80</v>
      </c>
      <c r="C6" s="36">
        <v>23</v>
      </c>
      <c r="D6" s="36">
        <v>96</v>
      </c>
      <c r="E6" s="36">
        <v>22</v>
      </c>
      <c r="F6" s="37">
        <f>D6/C6</f>
        <v>4.1739130434782608</v>
      </c>
      <c r="G6" s="16" t="s">
        <v>90</v>
      </c>
      <c r="H6" s="18">
        <v>5.6086956521739104</v>
      </c>
      <c r="I6" s="18">
        <v>38.347826086956502</v>
      </c>
      <c r="J6" s="18"/>
      <c r="K6" s="18"/>
      <c r="L6" s="18">
        <v>4.3913043478260798</v>
      </c>
      <c r="M6" s="18">
        <v>59.347826086956502</v>
      </c>
      <c r="N6" s="18">
        <v>4.5652173913043397</v>
      </c>
      <c r="O6" s="18">
        <v>56.6086956521739</v>
      </c>
      <c r="P6" s="18">
        <v>5.2247826086956497</v>
      </c>
      <c r="Q6" s="18">
        <v>164.88956521739101</v>
      </c>
      <c r="R6" s="18">
        <v>151.53913043478201</v>
      </c>
      <c r="S6" s="18">
        <v>761.86347826086899</v>
      </c>
    </row>
    <row r="7" spans="1:19" s="3" customFormat="1" ht="24.95" customHeight="1">
      <c r="A7" s="34"/>
      <c r="B7" s="35"/>
      <c r="C7" s="36"/>
      <c r="D7" s="36"/>
      <c r="E7" s="36"/>
      <c r="F7" s="37"/>
      <c r="G7" s="17" t="s">
        <v>91</v>
      </c>
      <c r="H7" s="19">
        <v>5.5</v>
      </c>
      <c r="I7" s="19">
        <v>39.954545454545404</v>
      </c>
      <c r="J7" s="19"/>
      <c r="K7" s="19"/>
      <c r="L7" s="19">
        <v>4.5454545454545396</v>
      </c>
      <c r="M7" s="19">
        <v>57.5</v>
      </c>
      <c r="N7" s="19">
        <v>4.6363636363636296</v>
      </c>
      <c r="O7" s="19">
        <v>56.181818181818102</v>
      </c>
      <c r="P7" s="19">
        <v>5.21571428571428</v>
      </c>
      <c r="Q7" s="19">
        <v>165.05090909090899</v>
      </c>
      <c r="R7" s="19">
        <v>151.00909090908999</v>
      </c>
      <c r="S7" s="19">
        <v>757.42363636363598</v>
      </c>
    </row>
    <row r="8" spans="1:19" s="3" customFormat="1" ht="11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</sheetData>
  <mergeCells count="22">
    <mergeCell ref="A8:L8"/>
    <mergeCell ref="A6:A7"/>
    <mergeCell ref="B6:B7"/>
    <mergeCell ref="C6:C7"/>
    <mergeCell ref="D6:D7"/>
    <mergeCell ref="F6:F7"/>
    <mergeCell ref="E6:E7"/>
    <mergeCell ref="Q3:S4"/>
    <mergeCell ref="A1:S1"/>
    <mergeCell ref="A2:S2"/>
    <mergeCell ref="A3:A5"/>
    <mergeCell ref="B3:B5"/>
    <mergeCell ref="C3:C5"/>
    <mergeCell ref="D3:D5"/>
    <mergeCell ref="F3:F5"/>
    <mergeCell ref="G3:G5"/>
    <mergeCell ref="H3:I4"/>
    <mergeCell ref="J3:K4"/>
    <mergeCell ref="P3:P5"/>
    <mergeCell ref="L3:M4"/>
    <mergeCell ref="N3:O4"/>
    <mergeCell ref="E3:E5"/>
  </mergeCells>
  <phoneticPr fontId="5" type="noConversion"/>
  <printOptions horizontalCentered="1" verticalCentered="1"/>
  <pageMargins left="0.55118110236220474" right="0.51181102362204722" top="0.74803149606299213" bottom="0.74803149606299213" header="0.31496062992125984" footer="0.31496062992125984"/>
  <pageSetup paperSize="9" orientation="landscape" useFirstPageNumber="1" r:id="rId1"/>
  <headerFooter alignWithMargins="0"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3" sqref="N3:O4"/>
    </sheetView>
  </sheetViews>
  <sheetFormatPr defaultRowHeight="16.5"/>
  <cols>
    <col min="1" max="1" width="8.6640625" customWidth="1"/>
    <col min="2" max="2" width="14.88671875" bestFit="1" customWidth="1"/>
    <col min="3" max="5" width="5.88671875" customWidth="1"/>
    <col min="6" max="6" width="6" customWidth="1"/>
    <col min="7" max="7" width="6.6640625" bestFit="1" customWidth="1"/>
    <col min="8" max="8" width="5.44140625" customWidth="1"/>
    <col min="9" max="9" width="6.77734375" bestFit="1" customWidth="1"/>
    <col min="10" max="10" width="5.77734375" bestFit="1" customWidth="1"/>
    <col min="11" max="11" width="6.77734375" bestFit="1" customWidth="1"/>
    <col min="12" max="12" width="5.77734375" bestFit="1" customWidth="1"/>
    <col min="13" max="13" width="6.77734375" bestFit="1" customWidth="1"/>
    <col min="14" max="14" width="5.77734375" bestFit="1" customWidth="1"/>
    <col min="15" max="15" width="6.77734375" bestFit="1" customWidth="1"/>
    <col min="16" max="16" width="6.77734375" style="4" customWidth="1"/>
    <col min="17" max="17" width="7.88671875" customWidth="1"/>
    <col min="18" max="18" width="7.77734375" bestFit="1" customWidth="1"/>
    <col min="19" max="19" width="7.6640625" bestFit="1" customWidth="1"/>
  </cols>
  <sheetData>
    <row r="1" spans="1:19" s="2" customFormat="1" ht="30" customHeight="1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  <c r="S1" s="42"/>
    </row>
    <row r="2" spans="1:19" s="2" customFormat="1" ht="4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2" customFormat="1" ht="24.95" customHeight="1">
      <c r="A3" s="28" t="s">
        <v>20</v>
      </c>
      <c r="B3" s="28" t="s">
        <v>11</v>
      </c>
      <c r="C3" s="32" t="s">
        <v>2</v>
      </c>
      <c r="D3" s="32" t="s">
        <v>1</v>
      </c>
      <c r="E3" s="32" t="s">
        <v>103</v>
      </c>
      <c r="F3" s="32" t="s">
        <v>3</v>
      </c>
      <c r="G3" s="32" t="s">
        <v>12</v>
      </c>
      <c r="H3" s="32" t="s">
        <v>125</v>
      </c>
      <c r="I3" s="32"/>
      <c r="J3" s="32" t="s">
        <v>126</v>
      </c>
      <c r="K3" s="32"/>
      <c r="L3" s="32" t="s">
        <v>127</v>
      </c>
      <c r="M3" s="32"/>
      <c r="N3" s="32" t="s">
        <v>128</v>
      </c>
      <c r="O3" s="32"/>
      <c r="P3" s="32" t="s">
        <v>23</v>
      </c>
      <c r="Q3" s="28" t="s">
        <v>16</v>
      </c>
      <c r="R3" s="28"/>
      <c r="S3" s="28"/>
    </row>
    <row r="4" spans="1:19" s="2" customFormat="1" ht="24.95" customHeight="1">
      <c r="A4" s="28"/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8"/>
      <c r="R4" s="28"/>
      <c r="S4" s="28"/>
    </row>
    <row r="5" spans="1:19" s="2" customFormat="1" ht="24.95" customHeight="1">
      <c r="A5" s="28"/>
      <c r="B5" s="28"/>
      <c r="C5" s="32"/>
      <c r="D5" s="32"/>
      <c r="E5" s="32"/>
      <c r="F5" s="32"/>
      <c r="G5" s="32"/>
      <c r="H5" s="9" t="s">
        <v>13</v>
      </c>
      <c r="I5" s="9" t="s">
        <v>14</v>
      </c>
      <c r="J5" s="9" t="s">
        <v>13</v>
      </c>
      <c r="K5" s="9" t="s">
        <v>14</v>
      </c>
      <c r="L5" s="9" t="s">
        <v>13</v>
      </c>
      <c r="M5" s="9" t="s">
        <v>14</v>
      </c>
      <c r="N5" s="9" t="s">
        <v>13</v>
      </c>
      <c r="O5" s="10" t="s">
        <v>14</v>
      </c>
      <c r="P5" s="32"/>
      <c r="Q5" s="9" t="s">
        <v>6</v>
      </c>
      <c r="R5" s="9" t="s">
        <v>15</v>
      </c>
      <c r="S5" s="9" t="s">
        <v>17</v>
      </c>
    </row>
    <row r="6" spans="1:19" s="2" customFormat="1" ht="24.95" customHeight="1">
      <c r="A6" s="40" t="s">
        <v>7</v>
      </c>
      <c r="B6" s="38" t="s">
        <v>92</v>
      </c>
      <c r="C6" s="36">
        <v>20</v>
      </c>
      <c r="D6" s="36">
        <v>62</v>
      </c>
      <c r="E6" s="36">
        <v>19</v>
      </c>
      <c r="F6" s="37">
        <f>D6/C6</f>
        <v>3.1</v>
      </c>
      <c r="G6" s="16" t="s">
        <v>77</v>
      </c>
      <c r="H6" s="18">
        <v>3.45</v>
      </c>
      <c r="I6" s="18">
        <v>73.400000000000006</v>
      </c>
      <c r="J6" s="18"/>
      <c r="K6" s="18"/>
      <c r="L6" s="18">
        <v>4.3499999999999996</v>
      </c>
      <c r="M6" s="18">
        <v>60.95</v>
      </c>
      <c r="N6" s="18">
        <v>3.1</v>
      </c>
      <c r="O6" s="18">
        <v>76.5</v>
      </c>
      <c r="P6" s="18">
        <v>4.1555</v>
      </c>
      <c r="Q6" s="18">
        <v>264.67649999999998</v>
      </c>
      <c r="R6" s="18">
        <v>517.74800000000005</v>
      </c>
      <c r="S6" s="18">
        <v>782.42449999999997</v>
      </c>
    </row>
    <row r="7" spans="1:19" s="2" customFormat="1" ht="24.95" customHeight="1">
      <c r="A7" s="40"/>
      <c r="B7" s="39"/>
      <c r="C7" s="36"/>
      <c r="D7" s="36"/>
      <c r="E7" s="36"/>
      <c r="F7" s="37"/>
      <c r="G7" s="17" t="s">
        <v>78</v>
      </c>
      <c r="H7" s="19">
        <v>4.4210526315789398</v>
      </c>
      <c r="I7" s="19">
        <v>60.105263157894697</v>
      </c>
      <c r="J7" s="19"/>
      <c r="K7" s="19"/>
      <c r="L7" s="19">
        <v>5.2631578947368398</v>
      </c>
      <c r="M7" s="19">
        <v>44.5263157894736</v>
      </c>
      <c r="N7" s="19">
        <v>4.2631578947368398</v>
      </c>
      <c r="O7" s="19">
        <v>58.789473684210499</v>
      </c>
      <c r="P7" s="19">
        <v>4.7777777777777697</v>
      </c>
      <c r="Q7" s="19">
        <v>252.70263157894701</v>
      </c>
      <c r="R7" s="19">
        <v>399.044210526315</v>
      </c>
      <c r="S7" s="19">
        <v>651.746842105263</v>
      </c>
    </row>
    <row r="8" spans="1:19" s="2" customFormat="1" ht="24.95" customHeight="1">
      <c r="A8" s="40"/>
      <c r="B8" s="38" t="s">
        <v>30</v>
      </c>
      <c r="C8" s="36">
        <v>8</v>
      </c>
      <c r="D8" s="36">
        <v>37</v>
      </c>
      <c r="E8" s="36">
        <v>8</v>
      </c>
      <c r="F8" s="37">
        <f>D8/C8</f>
        <v>4.625</v>
      </c>
      <c r="G8" s="16" t="s">
        <v>77</v>
      </c>
      <c r="H8" s="18">
        <v>3.625</v>
      </c>
      <c r="I8" s="18">
        <v>74.875</v>
      </c>
      <c r="J8" s="18"/>
      <c r="K8" s="18"/>
      <c r="L8" s="18">
        <v>2.875</v>
      </c>
      <c r="M8" s="18">
        <v>83.5</v>
      </c>
      <c r="N8" s="18">
        <v>4.125</v>
      </c>
      <c r="O8" s="18">
        <v>65.875</v>
      </c>
      <c r="P8" s="18">
        <v>3.9925000000000002</v>
      </c>
      <c r="Q8" s="18">
        <v>266.77749999999997</v>
      </c>
      <c r="R8" s="18">
        <v>571.05999999999995</v>
      </c>
      <c r="S8" s="18">
        <v>837.83749999999998</v>
      </c>
    </row>
    <row r="9" spans="1:19" s="2" customFormat="1" ht="24.95" customHeight="1">
      <c r="A9" s="40"/>
      <c r="B9" s="39"/>
      <c r="C9" s="36"/>
      <c r="D9" s="36"/>
      <c r="E9" s="36"/>
      <c r="F9" s="37"/>
      <c r="G9" s="17" t="s">
        <v>78</v>
      </c>
      <c r="H9" s="19">
        <v>4</v>
      </c>
      <c r="I9" s="19">
        <v>67.375</v>
      </c>
      <c r="J9" s="19"/>
      <c r="K9" s="19"/>
      <c r="L9" s="19">
        <v>3.625</v>
      </c>
      <c r="M9" s="19">
        <v>73.25</v>
      </c>
      <c r="N9" s="19">
        <v>3.875</v>
      </c>
      <c r="O9" s="19">
        <v>67.375</v>
      </c>
      <c r="P9" s="19">
        <v>4.7816666666666601</v>
      </c>
      <c r="Q9" s="19">
        <v>255.78125</v>
      </c>
      <c r="R9" s="19">
        <v>521.15</v>
      </c>
      <c r="S9" s="19">
        <v>776.93124999999998</v>
      </c>
    </row>
    <row r="10" spans="1:19" s="2" customFormat="1" ht="24.95" customHeight="1">
      <c r="A10" s="40"/>
      <c r="B10" s="38" t="s">
        <v>32</v>
      </c>
      <c r="C10" s="36">
        <v>6</v>
      </c>
      <c r="D10" s="36">
        <v>37</v>
      </c>
      <c r="E10" s="36">
        <v>3</v>
      </c>
      <c r="F10" s="37">
        <f>D10/C10</f>
        <v>6.166666666666667</v>
      </c>
      <c r="G10" s="16" t="s">
        <v>77</v>
      </c>
      <c r="H10" s="18">
        <v>3.5</v>
      </c>
      <c r="I10" s="18">
        <v>73</v>
      </c>
      <c r="J10" s="18"/>
      <c r="K10" s="18"/>
      <c r="L10" s="18">
        <v>4.1666666666666599</v>
      </c>
      <c r="M10" s="18">
        <v>62</v>
      </c>
      <c r="N10" s="18">
        <v>3.1666666666666599</v>
      </c>
      <c r="O10" s="18">
        <v>75.1666666666666</v>
      </c>
      <c r="P10" s="18">
        <v>3.7583333333333302</v>
      </c>
      <c r="Q10" s="18">
        <v>270.88333333333298</v>
      </c>
      <c r="R10" s="18">
        <v>521.03333333333296</v>
      </c>
      <c r="S10" s="18">
        <v>791.91666666666595</v>
      </c>
    </row>
    <row r="11" spans="1:19" s="2" customFormat="1" ht="24.95" customHeight="1">
      <c r="A11" s="40"/>
      <c r="B11" s="39"/>
      <c r="C11" s="36"/>
      <c r="D11" s="36"/>
      <c r="E11" s="36"/>
      <c r="F11" s="37"/>
      <c r="G11" s="17" t="s">
        <v>78</v>
      </c>
      <c r="H11" s="19">
        <v>5</v>
      </c>
      <c r="I11" s="19">
        <v>51.6666666666666</v>
      </c>
      <c r="J11" s="19"/>
      <c r="K11" s="19"/>
      <c r="L11" s="19">
        <v>4</v>
      </c>
      <c r="M11" s="19">
        <v>66.6666666666666</v>
      </c>
      <c r="N11" s="19">
        <v>4.3333333333333304</v>
      </c>
      <c r="O11" s="19">
        <v>60.3333333333333</v>
      </c>
      <c r="P11" s="19">
        <v>4.57666666666666</v>
      </c>
      <c r="Q11" s="19">
        <v>258.8</v>
      </c>
      <c r="R11" s="19">
        <v>440.90666666666601</v>
      </c>
      <c r="S11" s="19">
        <v>699.70666666666602</v>
      </c>
    </row>
    <row r="12" spans="1:19" s="2" customFormat="1" ht="24.95" customHeight="1">
      <c r="A12" s="40"/>
      <c r="B12" s="38" t="s">
        <v>33</v>
      </c>
      <c r="C12" s="36">
        <v>5</v>
      </c>
      <c r="D12" s="36">
        <v>24</v>
      </c>
      <c r="E12" s="36">
        <v>5</v>
      </c>
      <c r="F12" s="37">
        <f>D12/C12</f>
        <v>4.8</v>
      </c>
      <c r="G12" s="16" t="s">
        <v>77</v>
      </c>
      <c r="H12" s="18">
        <v>4</v>
      </c>
      <c r="I12" s="18">
        <v>69</v>
      </c>
      <c r="J12" s="18"/>
      <c r="K12" s="18"/>
      <c r="L12" s="18">
        <v>4.4000000000000004</v>
      </c>
      <c r="M12" s="18">
        <v>57.8</v>
      </c>
      <c r="N12" s="18">
        <v>3.2</v>
      </c>
      <c r="O12" s="18">
        <v>75.8</v>
      </c>
      <c r="P12" s="18">
        <v>4.8140000000000001</v>
      </c>
      <c r="Q12" s="18">
        <v>255.04400000000001</v>
      </c>
      <c r="R12" s="18">
        <v>496.66399999999999</v>
      </c>
      <c r="S12" s="18">
        <v>751.70799999999997</v>
      </c>
    </row>
    <row r="13" spans="1:19" s="2" customFormat="1" ht="24.95" customHeight="1">
      <c r="A13" s="40"/>
      <c r="B13" s="39"/>
      <c r="C13" s="36"/>
      <c r="D13" s="36"/>
      <c r="E13" s="36"/>
      <c r="F13" s="37"/>
      <c r="G13" s="17" t="s">
        <v>78</v>
      </c>
      <c r="H13" s="19">
        <v>4.2</v>
      </c>
      <c r="I13" s="19">
        <v>65</v>
      </c>
      <c r="J13" s="19"/>
      <c r="K13" s="19"/>
      <c r="L13" s="19">
        <v>4.5999999999999996</v>
      </c>
      <c r="M13" s="19">
        <v>52.4</v>
      </c>
      <c r="N13" s="19">
        <v>3.8</v>
      </c>
      <c r="O13" s="19">
        <v>66.400000000000006</v>
      </c>
      <c r="P13" s="19">
        <v>4.6974999999999998</v>
      </c>
      <c r="Q13" s="19">
        <v>257.30200000000002</v>
      </c>
      <c r="R13" s="19">
        <v>454.55200000000002</v>
      </c>
      <c r="S13" s="19">
        <v>711.85400000000004</v>
      </c>
    </row>
    <row r="14" spans="1:19" s="2" customFormat="1" ht="24.95" customHeight="1">
      <c r="A14" s="40"/>
      <c r="B14" s="38" t="s">
        <v>34</v>
      </c>
      <c r="C14" s="36">
        <v>7</v>
      </c>
      <c r="D14" s="36">
        <v>41</v>
      </c>
      <c r="E14" s="36">
        <v>5</v>
      </c>
      <c r="F14" s="37">
        <f>D14/C14</f>
        <v>5.8571428571428568</v>
      </c>
      <c r="G14" s="16" t="s">
        <v>77</v>
      </c>
      <c r="H14" s="18">
        <v>4.2857142857142803</v>
      </c>
      <c r="I14" s="18">
        <v>63.857142857142797</v>
      </c>
      <c r="J14" s="18"/>
      <c r="K14" s="18"/>
      <c r="L14" s="18">
        <v>4.1428571428571397</v>
      </c>
      <c r="M14" s="18">
        <v>63.714285714285701</v>
      </c>
      <c r="N14" s="18">
        <v>3.71428571428571</v>
      </c>
      <c r="O14" s="18">
        <v>68.142857142857096</v>
      </c>
      <c r="P14" s="18">
        <v>3.9066666666666601</v>
      </c>
      <c r="Q14" s="18">
        <v>266.147142857142</v>
      </c>
      <c r="R14" s="18">
        <v>482.64</v>
      </c>
      <c r="S14" s="18">
        <v>748.78714285714204</v>
      </c>
    </row>
    <row r="15" spans="1:19" s="2" customFormat="1" ht="24.95" customHeight="1">
      <c r="A15" s="40"/>
      <c r="B15" s="39"/>
      <c r="C15" s="36"/>
      <c r="D15" s="36"/>
      <c r="E15" s="36"/>
      <c r="F15" s="37"/>
      <c r="G15" s="17" t="s">
        <v>78</v>
      </c>
      <c r="H15" s="19">
        <v>4.4000000000000004</v>
      </c>
      <c r="I15" s="19">
        <v>59.4</v>
      </c>
      <c r="J15" s="19"/>
      <c r="K15" s="19"/>
      <c r="L15" s="19">
        <v>4.4000000000000004</v>
      </c>
      <c r="M15" s="19">
        <v>59</v>
      </c>
      <c r="N15" s="19">
        <v>4.4000000000000004</v>
      </c>
      <c r="O15" s="19">
        <v>61.6</v>
      </c>
      <c r="P15" s="19">
        <v>6.0566666666666604</v>
      </c>
      <c r="Q15" s="19">
        <v>241.886</v>
      </c>
      <c r="R15" s="19">
        <v>435.73599999999999</v>
      </c>
      <c r="S15" s="19">
        <v>677.62199999999996</v>
      </c>
    </row>
    <row r="16" spans="1:19" s="2" customFormat="1" ht="24.95" customHeight="1">
      <c r="A16" s="40"/>
      <c r="B16" s="38" t="s">
        <v>24</v>
      </c>
      <c r="C16" s="36">
        <v>5</v>
      </c>
      <c r="D16" s="36">
        <v>30</v>
      </c>
      <c r="E16" s="36">
        <v>5</v>
      </c>
      <c r="F16" s="37">
        <f>D16/C16</f>
        <v>6</v>
      </c>
      <c r="G16" s="16" t="s">
        <v>77</v>
      </c>
      <c r="H16" s="18">
        <v>3.6</v>
      </c>
      <c r="I16" s="18">
        <v>72.599999999999994</v>
      </c>
      <c r="J16" s="18"/>
      <c r="K16" s="18"/>
      <c r="L16" s="18">
        <v>3.2</v>
      </c>
      <c r="M16" s="18">
        <v>77.2</v>
      </c>
      <c r="N16" s="18">
        <v>3</v>
      </c>
      <c r="O16" s="18">
        <v>78.599999999999994</v>
      </c>
      <c r="P16" s="18">
        <v>4.8733333333333304</v>
      </c>
      <c r="Q16" s="18">
        <v>262.01</v>
      </c>
      <c r="R16" s="18">
        <v>557.03200000000004</v>
      </c>
      <c r="S16" s="18">
        <v>819.04200000000003</v>
      </c>
    </row>
    <row r="17" spans="1:19" s="2" customFormat="1" ht="24.95" customHeight="1">
      <c r="A17" s="40"/>
      <c r="B17" s="39"/>
      <c r="C17" s="36"/>
      <c r="D17" s="36"/>
      <c r="E17" s="36"/>
      <c r="F17" s="37"/>
      <c r="G17" s="17" t="s">
        <v>78</v>
      </c>
      <c r="H17" s="19">
        <v>4.4000000000000004</v>
      </c>
      <c r="I17" s="19">
        <v>62</v>
      </c>
      <c r="J17" s="19"/>
      <c r="K17" s="19"/>
      <c r="L17" s="19">
        <v>4.2</v>
      </c>
      <c r="M17" s="19">
        <v>62</v>
      </c>
      <c r="N17" s="19">
        <v>2.6</v>
      </c>
      <c r="O17" s="19">
        <v>81.8</v>
      </c>
      <c r="P17" s="19">
        <v>4.1050000000000004</v>
      </c>
      <c r="Q17" s="19">
        <v>266.20800000000003</v>
      </c>
      <c r="R17" s="19">
        <v>496.44</v>
      </c>
      <c r="S17" s="19">
        <v>762.64800000000002</v>
      </c>
    </row>
    <row r="18" spans="1:19" s="2" customFormat="1" ht="24.95" customHeight="1">
      <c r="A18" s="34" t="s">
        <v>85</v>
      </c>
      <c r="B18" s="38" t="s">
        <v>93</v>
      </c>
      <c r="C18" s="36">
        <v>21</v>
      </c>
      <c r="D18" s="36">
        <v>83</v>
      </c>
      <c r="E18" s="36">
        <v>20</v>
      </c>
      <c r="F18" s="37">
        <f>D18/C18</f>
        <v>3.9523809523809526</v>
      </c>
      <c r="G18" s="16" t="s">
        <v>77</v>
      </c>
      <c r="H18" s="18">
        <v>3.2380952380952301</v>
      </c>
      <c r="I18" s="18">
        <v>77.047619047618994</v>
      </c>
      <c r="J18" s="18"/>
      <c r="K18" s="18"/>
      <c r="L18" s="18">
        <v>3.9047619047619002</v>
      </c>
      <c r="M18" s="18">
        <v>66.809523809523796</v>
      </c>
      <c r="N18" s="18">
        <v>3.1428571428571401</v>
      </c>
      <c r="O18" s="18">
        <v>78</v>
      </c>
      <c r="P18" s="18">
        <v>4.1504761904761898</v>
      </c>
      <c r="Q18" s="18">
        <v>263.48095238095198</v>
      </c>
      <c r="R18" s="18">
        <v>542.986666666666</v>
      </c>
      <c r="S18" s="18">
        <v>806.467619047619</v>
      </c>
    </row>
    <row r="19" spans="1:19" s="2" customFormat="1" ht="24.95" customHeight="1">
      <c r="A19" s="34"/>
      <c r="B19" s="39"/>
      <c r="C19" s="36"/>
      <c r="D19" s="36"/>
      <c r="E19" s="36"/>
      <c r="F19" s="37"/>
      <c r="G19" s="17" t="s">
        <v>78</v>
      </c>
      <c r="H19" s="19">
        <v>3.85</v>
      </c>
      <c r="I19" s="19">
        <v>70.099999999999994</v>
      </c>
      <c r="J19" s="19"/>
      <c r="K19" s="19"/>
      <c r="L19" s="19">
        <v>4.6500000000000004</v>
      </c>
      <c r="M19" s="19">
        <v>54.9</v>
      </c>
      <c r="N19" s="19">
        <v>3.45</v>
      </c>
      <c r="O19" s="19">
        <v>72.349999999999994</v>
      </c>
      <c r="P19" s="19">
        <v>4.7452631578947297</v>
      </c>
      <c r="Q19" s="19">
        <v>255.07599999999999</v>
      </c>
      <c r="R19" s="19">
        <v>481.78199999999998</v>
      </c>
      <c r="S19" s="19">
        <v>736.85799999999995</v>
      </c>
    </row>
    <row r="20" spans="1:19" s="2" customFormat="1" ht="24.95" customHeight="1">
      <c r="A20" s="34" t="s">
        <v>9</v>
      </c>
      <c r="B20" s="38" t="s">
        <v>94</v>
      </c>
      <c r="C20" s="36">
        <v>15</v>
      </c>
      <c r="D20" s="36">
        <v>55</v>
      </c>
      <c r="E20" s="36">
        <v>14</v>
      </c>
      <c r="F20" s="37">
        <f>D20/C20</f>
        <v>3.6666666666666665</v>
      </c>
      <c r="G20" s="16" t="s">
        <v>77</v>
      </c>
      <c r="H20" s="18"/>
      <c r="I20" s="18"/>
      <c r="J20" s="18">
        <v>4.0666666666666602</v>
      </c>
      <c r="K20" s="18">
        <v>64.400000000000006</v>
      </c>
      <c r="L20" s="18">
        <v>4.4666666666666597</v>
      </c>
      <c r="M20" s="18">
        <v>55.933333333333302</v>
      </c>
      <c r="N20" s="18">
        <v>4.5333333333333297</v>
      </c>
      <c r="O20" s="18">
        <v>55.533333333333303</v>
      </c>
      <c r="P20" s="18">
        <v>4.6100000000000003</v>
      </c>
      <c r="Q20" s="18">
        <v>257.72866666666602</v>
      </c>
      <c r="R20" s="18">
        <v>428.07333333333298</v>
      </c>
      <c r="S20" s="18">
        <v>685.80200000000002</v>
      </c>
    </row>
    <row r="21" spans="1:19" s="2" customFormat="1" ht="24.95" customHeight="1">
      <c r="A21" s="34"/>
      <c r="B21" s="39"/>
      <c r="C21" s="36"/>
      <c r="D21" s="36"/>
      <c r="E21" s="36"/>
      <c r="F21" s="37"/>
      <c r="G21" s="17" t="s">
        <v>78</v>
      </c>
      <c r="H21" s="19"/>
      <c r="I21" s="19"/>
      <c r="J21" s="19">
        <v>4.7857142857142803</v>
      </c>
      <c r="K21" s="19">
        <v>51.571428571428498</v>
      </c>
      <c r="L21" s="19">
        <v>5</v>
      </c>
      <c r="M21" s="19">
        <v>47.214285714285701</v>
      </c>
      <c r="N21" s="19">
        <v>4.6428571428571397</v>
      </c>
      <c r="O21" s="19">
        <v>54.5</v>
      </c>
      <c r="P21" s="19">
        <v>5.0525000000000002</v>
      </c>
      <c r="Q21" s="19">
        <v>250.452857142857</v>
      </c>
      <c r="R21" s="19">
        <v>363.42</v>
      </c>
      <c r="S21" s="19">
        <v>613.87285714285701</v>
      </c>
    </row>
    <row r="22" spans="1:19" s="2" customFormat="1" ht="24.95" customHeight="1">
      <c r="A22" s="34"/>
      <c r="B22" s="38" t="s">
        <v>21</v>
      </c>
      <c r="C22" s="36">
        <v>10</v>
      </c>
      <c r="D22" s="36">
        <v>35</v>
      </c>
      <c r="E22" s="36">
        <v>10</v>
      </c>
      <c r="F22" s="37">
        <f>D22/C22</f>
        <v>3.5</v>
      </c>
      <c r="G22" s="16" t="s">
        <v>77</v>
      </c>
      <c r="H22" s="18"/>
      <c r="I22" s="18"/>
      <c r="J22" s="18">
        <v>4</v>
      </c>
      <c r="K22" s="18">
        <v>66.900000000000006</v>
      </c>
      <c r="L22" s="18">
        <v>4.7</v>
      </c>
      <c r="M22" s="18">
        <v>52.8</v>
      </c>
      <c r="N22" s="18">
        <v>4.5999999999999996</v>
      </c>
      <c r="O22" s="18">
        <v>55</v>
      </c>
      <c r="P22" s="18">
        <v>5.1455555555555499</v>
      </c>
      <c r="Q22" s="18">
        <v>250.89</v>
      </c>
      <c r="R22" s="18">
        <v>424.64800000000002</v>
      </c>
      <c r="S22" s="18">
        <v>675.53800000000001</v>
      </c>
    </row>
    <row r="23" spans="1:19" s="2" customFormat="1" ht="24.95" customHeight="1">
      <c r="A23" s="34"/>
      <c r="B23" s="39"/>
      <c r="C23" s="36"/>
      <c r="D23" s="36"/>
      <c r="E23" s="36"/>
      <c r="F23" s="37"/>
      <c r="G23" s="17" t="s">
        <v>78</v>
      </c>
      <c r="H23" s="19"/>
      <c r="I23" s="19"/>
      <c r="J23" s="19">
        <v>4.5999999999999996</v>
      </c>
      <c r="K23" s="19">
        <v>56.1</v>
      </c>
      <c r="L23" s="19">
        <v>4.5999999999999996</v>
      </c>
      <c r="M23" s="19">
        <v>54.5</v>
      </c>
      <c r="N23" s="19">
        <v>4.8</v>
      </c>
      <c r="O23" s="19">
        <v>52.3</v>
      </c>
      <c r="P23" s="19">
        <v>5.38375</v>
      </c>
      <c r="Q23" s="19">
        <v>247.41</v>
      </c>
      <c r="R23" s="19">
        <v>393.15499999999997</v>
      </c>
      <c r="S23" s="19">
        <v>640.56500000000005</v>
      </c>
    </row>
    <row r="24" spans="1:19" s="2" customFormat="1" ht="24.95" customHeight="1">
      <c r="A24" s="34"/>
      <c r="B24" s="38" t="s">
        <v>22</v>
      </c>
      <c r="C24" s="36">
        <v>6</v>
      </c>
      <c r="D24" s="36">
        <v>20</v>
      </c>
      <c r="E24" s="36">
        <v>5</v>
      </c>
      <c r="F24" s="37">
        <f>D24/C24</f>
        <v>3.3333333333333335</v>
      </c>
      <c r="G24" s="16" t="s">
        <v>77</v>
      </c>
      <c r="H24" s="18"/>
      <c r="I24" s="18"/>
      <c r="J24" s="18">
        <v>4.8333333333333304</v>
      </c>
      <c r="K24" s="18">
        <v>54.6666666666666</v>
      </c>
      <c r="L24" s="18">
        <v>4.5</v>
      </c>
      <c r="M24" s="18">
        <v>56</v>
      </c>
      <c r="N24" s="18">
        <v>4.1666666666666599</v>
      </c>
      <c r="O24" s="18">
        <v>59.8333333333333</v>
      </c>
      <c r="P24" s="18">
        <v>5.01</v>
      </c>
      <c r="Q24" s="18">
        <v>250.77166666666599</v>
      </c>
      <c r="R24" s="18">
        <v>407.22500000000002</v>
      </c>
      <c r="S24" s="18">
        <v>657.99666666666599</v>
      </c>
    </row>
    <row r="25" spans="1:19" s="2" customFormat="1" ht="24.95" customHeight="1">
      <c r="A25" s="34"/>
      <c r="B25" s="39"/>
      <c r="C25" s="36"/>
      <c r="D25" s="36"/>
      <c r="E25" s="36"/>
      <c r="F25" s="37"/>
      <c r="G25" s="17" t="s">
        <v>78</v>
      </c>
      <c r="H25" s="19"/>
      <c r="I25" s="19"/>
      <c r="J25" s="19">
        <v>4.8</v>
      </c>
      <c r="K25" s="19">
        <v>52</v>
      </c>
      <c r="L25" s="19">
        <v>5.6</v>
      </c>
      <c r="M25" s="19">
        <v>40.6</v>
      </c>
      <c r="N25" s="19">
        <v>4.2</v>
      </c>
      <c r="O25" s="19">
        <v>64.2</v>
      </c>
      <c r="P25" s="19">
        <v>4.7779999999999996</v>
      </c>
      <c r="Q25" s="19">
        <v>253.876</v>
      </c>
      <c r="R25" s="19">
        <v>364.96600000000001</v>
      </c>
      <c r="S25" s="19">
        <v>618.84199999999998</v>
      </c>
    </row>
    <row r="26" spans="1:19" s="2" customFormat="1" ht="24.95" customHeight="1">
      <c r="A26" s="34"/>
      <c r="B26" s="38" t="s">
        <v>50</v>
      </c>
      <c r="C26" s="36">
        <v>13</v>
      </c>
      <c r="D26" s="36">
        <v>44</v>
      </c>
      <c r="E26" s="36">
        <v>13</v>
      </c>
      <c r="F26" s="37">
        <f>D26/C26</f>
        <v>3.3846153846153846</v>
      </c>
      <c r="G26" s="16" t="s">
        <v>77</v>
      </c>
      <c r="H26" s="18"/>
      <c r="I26" s="18"/>
      <c r="J26" s="18">
        <v>3.84615384615384</v>
      </c>
      <c r="K26" s="18">
        <v>67.538461538461505</v>
      </c>
      <c r="L26" s="18">
        <v>5.0769230769230704</v>
      </c>
      <c r="M26" s="18">
        <v>48.230769230769198</v>
      </c>
      <c r="N26" s="18">
        <v>4.0769230769230704</v>
      </c>
      <c r="O26" s="18">
        <v>66.538461538461505</v>
      </c>
      <c r="P26" s="18">
        <v>4.58083333333333</v>
      </c>
      <c r="Q26" s="18">
        <v>257.68307692307599</v>
      </c>
      <c r="R26" s="18">
        <v>436.86461538461498</v>
      </c>
      <c r="S26" s="18">
        <v>694.54769230769205</v>
      </c>
    </row>
    <row r="27" spans="1:19" s="2" customFormat="1" ht="24.95" customHeight="1">
      <c r="A27" s="34"/>
      <c r="B27" s="39"/>
      <c r="C27" s="36"/>
      <c r="D27" s="36"/>
      <c r="E27" s="36"/>
      <c r="F27" s="37"/>
      <c r="G27" s="17" t="s">
        <v>78</v>
      </c>
      <c r="H27" s="19"/>
      <c r="I27" s="19"/>
      <c r="J27" s="19">
        <v>4.6153846153846096</v>
      </c>
      <c r="K27" s="19">
        <v>57.153846153846096</v>
      </c>
      <c r="L27" s="19">
        <v>5.4615384615384599</v>
      </c>
      <c r="M27" s="19">
        <v>42.923076923076898</v>
      </c>
      <c r="N27" s="19">
        <v>4.3076923076923004</v>
      </c>
      <c r="O27" s="19">
        <v>60.307692307692299</v>
      </c>
      <c r="P27" s="19">
        <v>4.7720000000000002</v>
      </c>
      <c r="Q27" s="19">
        <v>251.66153846153799</v>
      </c>
      <c r="R27" s="19">
        <v>383.78307692307601</v>
      </c>
      <c r="S27" s="19">
        <v>635.44461538461496</v>
      </c>
    </row>
    <row r="28" spans="1:19" s="2" customFormat="1" ht="24.95" customHeight="1">
      <c r="A28" s="34"/>
      <c r="B28" s="38" t="s">
        <v>25</v>
      </c>
      <c r="C28" s="36">
        <v>6</v>
      </c>
      <c r="D28" s="36">
        <v>27</v>
      </c>
      <c r="E28" s="36">
        <v>3</v>
      </c>
      <c r="F28" s="37">
        <f>D28/C28</f>
        <v>4.5</v>
      </c>
      <c r="G28" s="16" t="s">
        <v>77</v>
      </c>
      <c r="H28" s="18"/>
      <c r="I28" s="18"/>
      <c r="J28" s="18">
        <v>3.8333333333333299</v>
      </c>
      <c r="K28" s="18">
        <v>69.8333333333333</v>
      </c>
      <c r="L28" s="18">
        <v>4.5</v>
      </c>
      <c r="M28" s="18">
        <v>55.3333333333333</v>
      </c>
      <c r="N28" s="18">
        <v>4</v>
      </c>
      <c r="O28" s="18">
        <v>62.5</v>
      </c>
      <c r="P28" s="18">
        <v>4.6319999999999997</v>
      </c>
      <c r="Q28" s="18">
        <v>256.44833333333298</v>
      </c>
      <c r="R28" s="18">
        <v>454.731666666666</v>
      </c>
      <c r="S28" s="18">
        <v>711.18</v>
      </c>
    </row>
    <row r="29" spans="1:19" s="2" customFormat="1" ht="24.95" customHeight="1">
      <c r="A29" s="34"/>
      <c r="B29" s="39"/>
      <c r="C29" s="36"/>
      <c r="D29" s="36"/>
      <c r="E29" s="36"/>
      <c r="F29" s="37"/>
      <c r="G29" s="17" t="s">
        <v>78</v>
      </c>
      <c r="H29" s="19"/>
      <c r="I29" s="19"/>
      <c r="J29" s="19">
        <v>3.3333333333333299</v>
      </c>
      <c r="K29" s="19">
        <v>75.6666666666666</v>
      </c>
      <c r="L29" s="19">
        <v>4.6666666666666599</v>
      </c>
      <c r="M29" s="19">
        <v>57.3333333333333</v>
      </c>
      <c r="N29" s="19">
        <v>4.6666666666666599</v>
      </c>
      <c r="O29" s="19">
        <v>53</v>
      </c>
      <c r="P29" s="19">
        <v>5.17</v>
      </c>
      <c r="Q29" s="19">
        <v>249.46666666666599</v>
      </c>
      <c r="R29" s="19">
        <v>455.07</v>
      </c>
      <c r="S29" s="19">
        <v>704.53666666666595</v>
      </c>
    </row>
    <row r="30" spans="1:19" s="2" customFormat="1" ht="24.95" customHeight="1">
      <c r="A30" s="34"/>
      <c r="B30" s="38" t="s">
        <v>51</v>
      </c>
      <c r="C30" s="36">
        <v>15</v>
      </c>
      <c r="D30" s="36">
        <v>47</v>
      </c>
      <c r="E30" s="36">
        <v>15</v>
      </c>
      <c r="F30" s="37">
        <f>D30/C30</f>
        <v>3.1333333333333333</v>
      </c>
      <c r="G30" s="16" t="s">
        <v>77</v>
      </c>
      <c r="H30" s="18"/>
      <c r="I30" s="18"/>
      <c r="J30" s="18">
        <v>4</v>
      </c>
      <c r="K30" s="18">
        <v>66.933333333333294</v>
      </c>
      <c r="L30" s="18">
        <v>4.1333333333333302</v>
      </c>
      <c r="M30" s="18">
        <v>63.6666666666666</v>
      </c>
      <c r="N30" s="18">
        <v>4.0666666666666602</v>
      </c>
      <c r="O30" s="18">
        <v>64.933333333333294</v>
      </c>
      <c r="P30" s="18">
        <v>4.5406666666666604</v>
      </c>
      <c r="Q30" s="18">
        <v>259.06400000000002</v>
      </c>
      <c r="R30" s="18">
        <v>471.14666666666602</v>
      </c>
      <c r="S30" s="18">
        <v>730.21066666666604</v>
      </c>
    </row>
    <row r="31" spans="1:19" s="2" customFormat="1" ht="24.95" customHeight="1">
      <c r="A31" s="34"/>
      <c r="B31" s="39"/>
      <c r="C31" s="36"/>
      <c r="D31" s="36"/>
      <c r="E31" s="36"/>
      <c r="F31" s="37"/>
      <c r="G31" s="17" t="s">
        <v>78</v>
      </c>
      <c r="H31" s="19"/>
      <c r="I31" s="19"/>
      <c r="J31" s="19">
        <v>4.2</v>
      </c>
      <c r="K31" s="19">
        <v>63</v>
      </c>
      <c r="L31" s="19">
        <v>4.4000000000000004</v>
      </c>
      <c r="M31" s="19">
        <v>59.933333333333302</v>
      </c>
      <c r="N31" s="19">
        <v>4.4666666666666597</v>
      </c>
      <c r="O31" s="19">
        <v>58.6666666666666</v>
      </c>
      <c r="P31" s="19">
        <v>4.9453333333333296</v>
      </c>
      <c r="Q31" s="19">
        <v>253.62333333333299</v>
      </c>
      <c r="R31" s="19">
        <v>440.19266666666601</v>
      </c>
      <c r="S31" s="19">
        <v>693.81600000000003</v>
      </c>
    </row>
    <row r="32" spans="1:19" s="2" customFormat="1" ht="24.95" customHeight="1">
      <c r="A32" s="34" t="s">
        <v>98</v>
      </c>
      <c r="B32" s="38" t="s">
        <v>52</v>
      </c>
      <c r="C32" s="36">
        <v>26</v>
      </c>
      <c r="D32" s="36">
        <v>103</v>
      </c>
      <c r="E32" s="36">
        <v>26</v>
      </c>
      <c r="F32" s="37">
        <f>D32/C32</f>
        <v>3.9615384615384617</v>
      </c>
      <c r="G32" s="16" t="s">
        <v>77</v>
      </c>
      <c r="H32" s="18"/>
      <c r="I32" s="18"/>
      <c r="J32" s="18">
        <v>3.6538461538461502</v>
      </c>
      <c r="K32" s="18">
        <v>73.038461538461505</v>
      </c>
      <c r="L32" s="18">
        <v>3.8846153846153801</v>
      </c>
      <c r="M32" s="18">
        <v>64.884615384615302</v>
      </c>
      <c r="N32" s="18">
        <v>3.8076923076922999</v>
      </c>
      <c r="O32" s="18">
        <v>69.538461538461505</v>
      </c>
      <c r="P32" s="18">
        <v>4.2478260869565201</v>
      </c>
      <c r="Q32" s="18">
        <v>263.19423076922999</v>
      </c>
      <c r="R32" s="18">
        <v>500.48653846153798</v>
      </c>
      <c r="S32" s="18">
        <v>763.68076923076899</v>
      </c>
    </row>
    <row r="33" spans="1:19" s="2" customFormat="1" ht="24.95" customHeight="1">
      <c r="A33" s="34"/>
      <c r="B33" s="39"/>
      <c r="C33" s="36"/>
      <c r="D33" s="36"/>
      <c r="E33" s="36"/>
      <c r="F33" s="37"/>
      <c r="G33" s="17" t="s">
        <v>78</v>
      </c>
      <c r="H33" s="19"/>
      <c r="I33" s="19"/>
      <c r="J33" s="19">
        <v>4.5</v>
      </c>
      <c r="K33" s="19">
        <v>60.346153846153797</v>
      </c>
      <c r="L33" s="19">
        <v>4.9615384615384599</v>
      </c>
      <c r="M33" s="19">
        <v>48.807692307692299</v>
      </c>
      <c r="N33" s="19">
        <v>4.0769230769230704</v>
      </c>
      <c r="O33" s="19">
        <v>63.846153846153797</v>
      </c>
      <c r="P33" s="19">
        <v>4.53125</v>
      </c>
      <c r="Q33" s="19">
        <v>256.29423076923001</v>
      </c>
      <c r="R33" s="19">
        <v>419.01192307692298</v>
      </c>
      <c r="S33" s="19">
        <v>675.30615384615305</v>
      </c>
    </row>
    <row r="34" spans="1:19" s="2" customFormat="1" ht="24.95" customHeight="1">
      <c r="A34" s="34"/>
      <c r="B34" s="38" t="s">
        <v>54</v>
      </c>
      <c r="C34" s="36">
        <v>7</v>
      </c>
      <c r="D34" s="36">
        <v>50</v>
      </c>
      <c r="E34" s="36">
        <v>7</v>
      </c>
      <c r="F34" s="37">
        <f>D34/C34</f>
        <v>7.1428571428571432</v>
      </c>
      <c r="G34" s="16" t="s">
        <v>77</v>
      </c>
      <c r="H34" s="18"/>
      <c r="I34" s="18"/>
      <c r="J34" s="18">
        <v>4.5714285714285703</v>
      </c>
      <c r="K34" s="18">
        <v>60.142857142857103</v>
      </c>
      <c r="L34" s="18">
        <v>3.2857142857142798</v>
      </c>
      <c r="M34" s="18">
        <v>79.142857142857096</v>
      </c>
      <c r="N34" s="18">
        <v>3.8571428571428501</v>
      </c>
      <c r="O34" s="18">
        <v>68</v>
      </c>
      <c r="P34" s="18">
        <v>4.7014285714285702</v>
      </c>
      <c r="Q34" s="18">
        <v>256.94714285714201</v>
      </c>
      <c r="R34" s="18">
        <v>501.44</v>
      </c>
      <c r="S34" s="18">
        <v>758.38714285714195</v>
      </c>
    </row>
    <row r="35" spans="1:19" s="2" customFormat="1" ht="24.95" customHeight="1">
      <c r="A35" s="34"/>
      <c r="B35" s="39"/>
      <c r="C35" s="36"/>
      <c r="D35" s="36"/>
      <c r="E35" s="36"/>
      <c r="F35" s="37"/>
      <c r="G35" s="17" t="s">
        <v>78</v>
      </c>
      <c r="H35" s="19"/>
      <c r="I35" s="19"/>
      <c r="J35" s="19">
        <v>4.2857142857142803</v>
      </c>
      <c r="K35" s="19">
        <v>61.142857142857103</v>
      </c>
      <c r="L35" s="19">
        <v>3.8571428571428501</v>
      </c>
      <c r="M35" s="19">
        <v>70.285714285714207</v>
      </c>
      <c r="N35" s="19">
        <v>4.4285714285714199</v>
      </c>
      <c r="O35" s="19">
        <v>60.285714285714199</v>
      </c>
      <c r="P35" s="19">
        <v>5.4733333333333301</v>
      </c>
      <c r="Q35" s="19">
        <v>244.01857142857099</v>
      </c>
      <c r="R35" s="19">
        <v>465.55</v>
      </c>
      <c r="S35" s="19">
        <v>709.56857142857098</v>
      </c>
    </row>
    <row r="36" spans="1:19" s="2" customFormat="1" ht="24.95" customHeight="1">
      <c r="A36" s="34"/>
      <c r="B36" s="38" t="s">
        <v>55</v>
      </c>
      <c r="C36" s="36">
        <v>9</v>
      </c>
      <c r="D36" s="36">
        <v>47</v>
      </c>
      <c r="E36" s="36">
        <v>9</v>
      </c>
      <c r="F36" s="37">
        <f>D36/C36</f>
        <v>5.2222222222222223</v>
      </c>
      <c r="G36" s="16" t="s">
        <v>77</v>
      </c>
      <c r="H36" s="18"/>
      <c r="I36" s="18"/>
      <c r="J36" s="18">
        <v>3.55555555555555</v>
      </c>
      <c r="K36" s="18">
        <v>75.8888888888888</v>
      </c>
      <c r="L36" s="18">
        <v>4.3333333333333304</v>
      </c>
      <c r="M36" s="18">
        <v>62.1111111111111</v>
      </c>
      <c r="N36" s="18">
        <v>4</v>
      </c>
      <c r="O36" s="18">
        <v>63.8888888888888</v>
      </c>
      <c r="P36" s="18">
        <v>4.6857142857142797</v>
      </c>
      <c r="Q36" s="18">
        <v>257.12555555555502</v>
      </c>
      <c r="R36" s="18">
        <v>490.49</v>
      </c>
      <c r="S36" s="18">
        <v>747.61555555555503</v>
      </c>
    </row>
    <row r="37" spans="1:19" s="2" customFormat="1" ht="24.95" customHeight="1">
      <c r="A37" s="34"/>
      <c r="B37" s="39"/>
      <c r="C37" s="36"/>
      <c r="D37" s="36"/>
      <c r="E37" s="36"/>
      <c r="F37" s="37"/>
      <c r="G37" s="17" t="s">
        <v>78</v>
      </c>
      <c r="H37" s="19"/>
      <c r="I37" s="19"/>
      <c r="J37" s="19">
        <v>4.55555555555555</v>
      </c>
      <c r="K37" s="19">
        <v>57</v>
      </c>
      <c r="L37" s="19">
        <v>4.7777777777777697</v>
      </c>
      <c r="M37" s="19">
        <v>56.4444444444444</v>
      </c>
      <c r="N37" s="19">
        <v>4.6666666666666599</v>
      </c>
      <c r="O37" s="19">
        <v>51.7777777777777</v>
      </c>
      <c r="P37" s="19">
        <v>4.8380000000000001</v>
      </c>
      <c r="Q37" s="19">
        <v>252.78888888888801</v>
      </c>
      <c r="R37" s="19">
        <v>414.41555555555499</v>
      </c>
      <c r="S37" s="19">
        <v>667.20444444444399</v>
      </c>
    </row>
    <row r="38" spans="1:19" s="2" customFormat="1" ht="24.95" customHeight="1">
      <c r="A38" s="34" t="s">
        <v>100</v>
      </c>
      <c r="B38" s="38" t="s">
        <v>95</v>
      </c>
      <c r="C38" s="36">
        <v>3</v>
      </c>
      <c r="D38" s="36">
        <v>11</v>
      </c>
      <c r="E38" s="36">
        <v>3</v>
      </c>
      <c r="F38" s="37">
        <f>D38/C38</f>
        <v>3.6666666666666665</v>
      </c>
      <c r="G38" s="16" t="s">
        <v>77</v>
      </c>
      <c r="H38" s="18">
        <v>4.6666666666666599</v>
      </c>
      <c r="I38" s="18">
        <v>60</v>
      </c>
      <c r="J38" s="18"/>
      <c r="K38" s="18"/>
      <c r="L38" s="18">
        <v>5</v>
      </c>
      <c r="M38" s="18">
        <v>50.3333333333333</v>
      </c>
      <c r="N38" s="18">
        <v>3.6666666666666599</v>
      </c>
      <c r="O38" s="18">
        <v>74.6666666666666</v>
      </c>
      <c r="P38" s="18">
        <v>4.08</v>
      </c>
      <c r="Q38" s="18">
        <v>266.52</v>
      </c>
      <c r="R38" s="18">
        <v>438.85333333333301</v>
      </c>
      <c r="S38" s="18">
        <v>705.37333333333299</v>
      </c>
    </row>
    <row r="39" spans="1:19" s="2" customFormat="1" ht="24.95" customHeight="1">
      <c r="A39" s="34"/>
      <c r="B39" s="39"/>
      <c r="C39" s="36"/>
      <c r="D39" s="36"/>
      <c r="E39" s="36"/>
      <c r="F39" s="37"/>
      <c r="G39" s="17" t="s">
        <v>78</v>
      </c>
      <c r="H39" s="19">
        <v>5.6666666666666599</v>
      </c>
      <c r="I39" s="19">
        <v>43</v>
      </c>
      <c r="J39" s="19"/>
      <c r="K39" s="19"/>
      <c r="L39" s="19">
        <v>4.6666666666666599</v>
      </c>
      <c r="M39" s="19">
        <v>53.6666666666666</v>
      </c>
      <c r="N39" s="19">
        <v>4.6666666666666599</v>
      </c>
      <c r="O39" s="19">
        <v>55.3333333333333</v>
      </c>
      <c r="P39" s="19">
        <v>5.0599999999999996</v>
      </c>
      <c r="Q39" s="19">
        <v>251.81666666666601</v>
      </c>
      <c r="R39" s="19">
        <v>359.89333333333298</v>
      </c>
      <c r="S39" s="19">
        <v>611.71</v>
      </c>
    </row>
    <row r="40" spans="1:19" s="2" customFormat="1" ht="24.95" customHeight="1">
      <c r="A40" s="34" t="s">
        <v>102</v>
      </c>
      <c r="B40" s="38" t="s">
        <v>61</v>
      </c>
      <c r="C40" s="36">
        <v>13</v>
      </c>
      <c r="D40" s="36">
        <v>72</v>
      </c>
      <c r="E40" s="36">
        <v>12</v>
      </c>
      <c r="F40" s="37">
        <f>D40/C40</f>
        <v>5.5384615384615383</v>
      </c>
      <c r="G40" s="16" t="s">
        <v>77</v>
      </c>
      <c r="H40" s="18"/>
      <c r="I40" s="18"/>
      <c r="J40" s="18">
        <v>3.7692307692307598</v>
      </c>
      <c r="K40" s="18">
        <v>70.076923076922995</v>
      </c>
      <c r="L40" s="18">
        <v>4.2307692307692299</v>
      </c>
      <c r="M40" s="18">
        <v>63.461538461538403</v>
      </c>
      <c r="N40" s="18">
        <v>3.5384615384615299</v>
      </c>
      <c r="O40" s="18">
        <v>71.538461538461505</v>
      </c>
      <c r="P40" s="18">
        <v>4.3161538461538402</v>
      </c>
      <c r="Q40" s="18">
        <v>261.227692307692</v>
      </c>
      <c r="R40" s="18">
        <v>498.21692307692302</v>
      </c>
      <c r="S40" s="18">
        <v>759.44461538461496</v>
      </c>
    </row>
    <row r="41" spans="1:19" s="2" customFormat="1" ht="24.95" customHeight="1">
      <c r="A41" s="34"/>
      <c r="B41" s="39"/>
      <c r="C41" s="36"/>
      <c r="D41" s="36"/>
      <c r="E41" s="36"/>
      <c r="F41" s="37"/>
      <c r="G41" s="17" t="s">
        <v>78</v>
      </c>
      <c r="H41" s="19"/>
      <c r="I41" s="19"/>
      <c r="J41" s="19">
        <v>4.3333333333333304</v>
      </c>
      <c r="K41" s="19">
        <v>60.75</v>
      </c>
      <c r="L41" s="19">
        <v>4.8333333333333304</v>
      </c>
      <c r="M41" s="19">
        <v>51.5833333333333</v>
      </c>
      <c r="N41" s="19">
        <v>4.3333333333333304</v>
      </c>
      <c r="O41" s="19">
        <v>58.5833333333333</v>
      </c>
      <c r="P41" s="19">
        <v>5.2766666666666602</v>
      </c>
      <c r="Q41" s="19">
        <v>247.799166666666</v>
      </c>
      <c r="R41" s="19">
        <v>411.15666666666601</v>
      </c>
      <c r="S41" s="19">
        <v>658.95583333333298</v>
      </c>
    </row>
    <row r="42" spans="1:19" s="2" customFormat="1" ht="24.95" customHeight="1">
      <c r="A42" s="34"/>
      <c r="B42" s="38" t="s">
        <v>26</v>
      </c>
      <c r="C42" s="36">
        <v>3</v>
      </c>
      <c r="D42" s="36">
        <v>24</v>
      </c>
      <c r="E42" s="36">
        <v>3</v>
      </c>
      <c r="F42" s="37">
        <f>D42/C42</f>
        <v>8</v>
      </c>
      <c r="G42" s="16" t="s">
        <v>77</v>
      </c>
      <c r="H42" s="18"/>
      <c r="I42" s="18"/>
      <c r="J42" s="18">
        <v>5</v>
      </c>
      <c r="K42" s="18">
        <v>52.3333333333333</v>
      </c>
      <c r="L42" s="18">
        <v>3.6666666666666599</v>
      </c>
      <c r="M42" s="18">
        <v>69.6666666666666</v>
      </c>
      <c r="N42" s="18">
        <v>3.6666666666666599</v>
      </c>
      <c r="O42" s="18">
        <v>70.6666666666666</v>
      </c>
      <c r="P42" s="18">
        <v>4.9166666666666599</v>
      </c>
      <c r="Q42" s="18">
        <v>252.41</v>
      </c>
      <c r="R42" s="18">
        <v>467.36666666666599</v>
      </c>
      <c r="S42" s="18">
        <v>719.77666666666596</v>
      </c>
    </row>
    <row r="43" spans="1:19" s="2" customFormat="1" ht="24.95" customHeight="1">
      <c r="A43" s="34"/>
      <c r="B43" s="39"/>
      <c r="C43" s="36"/>
      <c r="D43" s="36"/>
      <c r="E43" s="36"/>
      <c r="F43" s="37"/>
      <c r="G43" s="17" t="s">
        <v>78</v>
      </c>
      <c r="H43" s="19"/>
      <c r="I43" s="19"/>
      <c r="J43" s="19">
        <v>5</v>
      </c>
      <c r="K43" s="19">
        <v>54.3333333333333</v>
      </c>
      <c r="L43" s="19">
        <v>5</v>
      </c>
      <c r="M43" s="19">
        <v>54</v>
      </c>
      <c r="N43" s="19">
        <v>4</v>
      </c>
      <c r="O43" s="19">
        <v>65.6666666666666</v>
      </c>
      <c r="P43" s="19">
        <v>4.4000000000000004</v>
      </c>
      <c r="Q43" s="19">
        <v>258.93666666666599</v>
      </c>
      <c r="R43" s="19">
        <v>423.29</v>
      </c>
      <c r="S43" s="19">
        <v>682.22666666666601</v>
      </c>
    </row>
    <row r="44" spans="1:19" s="2" customFormat="1" ht="24.95" customHeight="1">
      <c r="A44" s="34"/>
      <c r="B44" s="38" t="s">
        <v>27</v>
      </c>
      <c r="C44" s="36">
        <v>4</v>
      </c>
      <c r="D44" s="36">
        <v>25</v>
      </c>
      <c r="E44" s="36">
        <v>3</v>
      </c>
      <c r="F44" s="37">
        <f>D44/C44</f>
        <v>6.25</v>
      </c>
      <c r="G44" s="16" t="s">
        <v>77</v>
      </c>
      <c r="H44" s="18"/>
      <c r="I44" s="18"/>
      <c r="J44" s="18">
        <v>4</v>
      </c>
      <c r="K44" s="18">
        <v>69</v>
      </c>
      <c r="L44" s="18">
        <v>3.75</v>
      </c>
      <c r="M44" s="18">
        <v>71</v>
      </c>
      <c r="N44" s="18">
        <v>5.25</v>
      </c>
      <c r="O44" s="18">
        <v>44.75</v>
      </c>
      <c r="P44" s="18">
        <v>5.35</v>
      </c>
      <c r="Q44" s="18">
        <v>246.3075</v>
      </c>
      <c r="R44" s="18">
        <v>470.66250000000002</v>
      </c>
      <c r="S44" s="18">
        <v>716.97</v>
      </c>
    </row>
    <row r="45" spans="1:19" s="2" customFormat="1" ht="24.95" customHeight="1">
      <c r="A45" s="34"/>
      <c r="B45" s="39"/>
      <c r="C45" s="36"/>
      <c r="D45" s="36"/>
      <c r="E45" s="36"/>
      <c r="F45" s="37"/>
      <c r="G45" s="17" t="s">
        <v>78</v>
      </c>
      <c r="H45" s="19"/>
      <c r="I45" s="19"/>
      <c r="J45" s="19">
        <v>4.6666666666666599</v>
      </c>
      <c r="K45" s="19">
        <v>54.6666666666666</v>
      </c>
      <c r="L45" s="19">
        <v>4.6666666666666599</v>
      </c>
      <c r="M45" s="19">
        <v>56.6666666666666</v>
      </c>
      <c r="N45" s="19">
        <v>4.3333333333333304</v>
      </c>
      <c r="O45" s="19">
        <v>65</v>
      </c>
      <c r="P45" s="19">
        <v>4.5933333333333302</v>
      </c>
      <c r="Q45" s="19">
        <v>257.356666666666</v>
      </c>
      <c r="R45" s="19">
        <v>438.45666666666602</v>
      </c>
      <c r="S45" s="19">
        <v>695.81333333333305</v>
      </c>
    </row>
    <row r="46" spans="1:19" s="2" customFormat="1" ht="24.95" customHeight="1">
      <c r="A46" s="34"/>
      <c r="B46" s="38" t="s">
        <v>96</v>
      </c>
      <c r="C46" s="36">
        <v>6</v>
      </c>
      <c r="D46" s="36">
        <v>36</v>
      </c>
      <c r="E46" s="36">
        <v>4</v>
      </c>
      <c r="F46" s="37">
        <f>D46/C46</f>
        <v>6</v>
      </c>
      <c r="G46" s="16" t="s">
        <v>77</v>
      </c>
      <c r="H46" s="18"/>
      <c r="I46" s="18"/>
      <c r="J46" s="18">
        <v>4.1666666666666599</v>
      </c>
      <c r="K46" s="18">
        <v>68.1666666666666</v>
      </c>
      <c r="L46" s="18">
        <v>4.5</v>
      </c>
      <c r="M46" s="18">
        <v>58.1666666666666</v>
      </c>
      <c r="N46" s="18">
        <v>4.1666666666666599</v>
      </c>
      <c r="O46" s="18">
        <v>67.5</v>
      </c>
      <c r="P46" s="18">
        <v>4.4800000000000004</v>
      </c>
      <c r="Q46" s="18">
        <v>259.57833333333298</v>
      </c>
      <c r="R46" s="18">
        <v>476.33833333333303</v>
      </c>
      <c r="S46" s="18">
        <v>735.91666666666595</v>
      </c>
    </row>
    <row r="47" spans="1:19" s="2" customFormat="1" ht="24.95" customHeight="1">
      <c r="A47" s="34"/>
      <c r="B47" s="39"/>
      <c r="C47" s="36"/>
      <c r="D47" s="36"/>
      <c r="E47" s="36"/>
      <c r="F47" s="37"/>
      <c r="G47" s="17" t="s">
        <v>78</v>
      </c>
      <c r="H47" s="19"/>
      <c r="I47" s="19"/>
      <c r="J47" s="19">
        <v>4.25</v>
      </c>
      <c r="K47" s="19">
        <v>63.25</v>
      </c>
      <c r="L47" s="19">
        <v>5</v>
      </c>
      <c r="M47" s="19">
        <v>49.75</v>
      </c>
      <c r="N47" s="19">
        <v>4.25</v>
      </c>
      <c r="O47" s="19">
        <v>60</v>
      </c>
      <c r="P47" s="19">
        <v>4.9233333333333302</v>
      </c>
      <c r="Q47" s="19">
        <v>251.61500000000001</v>
      </c>
      <c r="R47" s="19">
        <v>422.8</v>
      </c>
      <c r="S47" s="19">
        <v>674.41499999999996</v>
      </c>
    </row>
    <row r="48" spans="1:19" s="2" customFormat="1" ht="24.95" customHeight="1">
      <c r="A48" s="34"/>
      <c r="B48" s="38" t="s">
        <v>53</v>
      </c>
      <c r="C48" s="36">
        <v>10</v>
      </c>
      <c r="D48" s="36">
        <v>52</v>
      </c>
      <c r="E48" s="36">
        <v>8</v>
      </c>
      <c r="F48" s="37">
        <f>D48/C48</f>
        <v>5.2</v>
      </c>
      <c r="G48" s="16" t="s">
        <v>77</v>
      </c>
      <c r="H48" s="18"/>
      <c r="I48" s="18"/>
      <c r="J48" s="18">
        <v>4</v>
      </c>
      <c r="K48" s="18">
        <v>65.900000000000006</v>
      </c>
      <c r="L48" s="18">
        <v>3.9</v>
      </c>
      <c r="M48" s="18">
        <v>67.5</v>
      </c>
      <c r="N48" s="18">
        <v>3.1</v>
      </c>
      <c r="O48" s="18">
        <v>76.8</v>
      </c>
      <c r="P48" s="18">
        <v>4.3011111111111102</v>
      </c>
      <c r="Q48" s="18">
        <v>263.32</v>
      </c>
      <c r="R48" s="18">
        <v>494.32600000000002</v>
      </c>
      <c r="S48" s="18">
        <v>757.64599999999996</v>
      </c>
    </row>
    <row r="49" spans="1:19" s="2" customFormat="1" ht="24.95" customHeight="1">
      <c r="A49" s="34"/>
      <c r="B49" s="39"/>
      <c r="C49" s="36"/>
      <c r="D49" s="36"/>
      <c r="E49" s="36"/>
      <c r="F49" s="37"/>
      <c r="G49" s="17" t="s">
        <v>78</v>
      </c>
      <c r="H49" s="19"/>
      <c r="I49" s="19"/>
      <c r="J49" s="19">
        <v>3.875</v>
      </c>
      <c r="K49" s="19">
        <v>67.25</v>
      </c>
      <c r="L49" s="19">
        <v>4.625</v>
      </c>
      <c r="M49" s="19">
        <v>55.875</v>
      </c>
      <c r="N49" s="19">
        <v>4.125</v>
      </c>
      <c r="O49" s="19">
        <v>60.75</v>
      </c>
      <c r="P49" s="19">
        <v>5.09</v>
      </c>
      <c r="Q49" s="19">
        <v>254.01249999999999</v>
      </c>
      <c r="R49" s="19">
        <v>447.09</v>
      </c>
      <c r="S49" s="19">
        <v>701.10249999999996</v>
      </c>
    </row>
  </sheetData>
  <autoFilter ref="A5:S49">
    <filterColumn colId="4"/>
  </autoFilter>
  <mergeCells count="131">
    <mergeCell ref="E34:E35"/>
    <mergeCell ref="E36:E37"/>
    <mergeCell ref="E38:E39"/>
    <mergeCell ref="E40:E41"/>
    <mergeCell ref="E42:E43"/>
    <mergeCell ref="E44:E45"/>
    <mergeCell ref="E46:E47"/>
    <mergeCell ref="E48:E49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A20:A31"/>
    <mergeCell ref="A32:A37"/>
    <mergeCell ref="A38:A39"/>
    <mergeCell ref="A40:A49"/>
    <mergeCell ref="B16:B17"/>
    <mergeCell ref="B26:B27"/>
    <mergeCell ref="B24:B25"/>
    <mergeCell ref="B20:B21"/>
    <mergeCell ref="B48:B49"/>
    <mergeCell ref="B34:B35"/>
    <mergeCell ref="B32:B33"/>
    <mergeCell ref="B3:B5"/>
    <mergeCell ref="C3:C5"/>
    <mergeCell ref="D3:D5"/>
    <mergeCell ref="B14:B15"/>
    <mergeCell ref="E3:E5"/>
    <mergeCell ref="E6:E7"/>
    <mergeCell ref="E8:E9"/>
    <mergeCell ref="E10:E11"/>
    <mergeCell ref="E12:E13"/>
    <mergeCell ref="E14:E15"/>
    <mergeCell ref="C20:C21"/>
    <mergeCell ref="D20:D21"/>
    <mergeCell ref="F20:F21"/>
    <mergeCell ref="F48:F49"/>
    <mergeCell ref="Q3:S4"/>
    <mergeCell ref="F3:F5"/>
    <mergeCell ref="G3:G5"/>
    <mergeCell ref="J3:K4"/>
    <mergeCell ref="H3:I4"/>
    <mergeCell ref="C48:C49"/>
    <mergeCell ref="D48:D49"/>
    <mergeCell ref="C40:C41"/>
    <mergeCell ref="D40:D41"/>
    <mergeCell ref="C24:C25"/>
    <mergeCell ref="F24:F25"/>
    <mergeCell ref="F16:F17"/>
    <mergeCell ref="D12:D13"/>
    <mergeCell ref="C26:C27"/>
    <mergeCell ref="D26:D27"/>
    <mergeCell ref="C16:C17"/>
    <mergeCell ref="F6:F7"/>
    <mergeCell ref="C34:C35"/>
    <mergeCell ref="P3:P5"/>
    <mergeCell ref="N3:O4"/>
    <mergeCell ref="F34:F35"/>
    <mergeCell ref="B40:B41"/>
    <mergeCell ref="F40:F41"/>
    <mergeCell ref="A1:S1"/>
    <mergeCell ref="A2:S2"/>
    <mergeCell ref="B38:B39"/>
    <mergeCell ref="C38:C39"/>
    <mergeCell ref="D24:D25"/>
    <mergeCell ref="L3:M4"/>
    <mergeCell ref="A3:A5"/>
    <mergeCell ref="F38:F39"/>
    <mergeCell ref="D38:D39"/>
    <mergeCell ref="B36:B37"/>
    <mergeCell ref="D36:D37"/>
    <mergeCell ref="F36:F37"/>
    <mergeCell ref="F26:F27"/>
    <mergeCell ref="F12:F13"/>
    <mergeCell ref="B12:B13"/>
    <mergeCell ref="D16:D17"/>
    <mergeCell ref="C32:C33"/>
    <mergeCell ref="C28:C29"/>
    <mergeCell ref="D28:D29"/>
    <mergeCell ref="D32:D33"/>
    <mergeCell ref="F32:F33"/>
    <mergeCell ref="A6:A17"/>
    <mergeCell ref="B18:B19"/>
    <mergeCell ref="C18:C19"/>
    <mergeCell ref="D18:D19"/>
    <mergeCell ref="F18:F19"/>
    <mergeCell ref="B10:B11"/>
    <mergeCell ref="C10:C11"/>
    <mergeCell ref="D10:D11"/>
    <mergeCell ref="F10:F11"/>
    <mergeCell ref="B8:B9"/>
    <mergeCell ref="C8:C9"/>
    <mergeCell ref="D8:D9"/>
    <mergeCell ref="F8:F9"/>
    <mergeCell ref="B6:B7"/>
    <mergeCell ref="C6:C7"/>
    <mergeCell ref="D6:D7"/>
    <mergeCell ref="C14:C15"/>
    <mergeCell ref="D14:D15"/>
    <mergeCell ref="F14:F15"/>
    <mergeCell ref="C12:C13"/>
    <mergeCell ref="A18:A19"/>
    <mergeCell ref="F22:F23"/>
    <mergeCell ref="B46:B47"/>
    <mergeCell ref="C46:C47"/>
    <mergeCell ref="D46:D47"/>
    <mergeCell ref="F46:F47"/>
    <mergeCell ref="B42:B43"/>
    <mergeCell ref="C42:C43"/>
    <mergeCell ref="D42:D43"/>
    <mergeCell ref="F42:F43"/>
    <mergeCell ref="B44:B45"/>
    <mergeCell ref="C44:C45"/>
    <mergeCell ref="D44:D45"/>
    <mergeCell ref="F44:F45"/>
    <mergeCell ref="B28:B29"/>
    <mergeCell ref="F28:F29"/>
    <mergeCell ref="B30:B31"/>
    <mergeCell ref="C30:C31"/>
    <mergeCell ref="D30:D31"/>
    <mergeCell ref="F30:F31"/>
    <mergeCell ref="B22:B23"/>
    <mergeCell ref="C22:C23"/>
    <mergeCell ref="D22:D23"/>
    <mergeCell ref="C36:C37"/>
    <mergeCell ref="D34:D35"/>
  </mergeCells>
  <phoneticPr fontId="5" type="noConversion"/>
  <printOptions horizontalCentered="1" verticalCentered="1"/>
  <pageMargins left="0.55118110236220474" right="0.51181102362204722" top="0.74803149606299213" bottom="0.74803149606299213" header="0.31496062992125984" footer="0.31496062992125984"/>
  <pageSetup paperSize="9" orientation="landscape" useFirstPageNumber="1" r:id="rId1"/>
  <headerFooter alignWithMargins="0">
    <oddFooter>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tabSelected="1" zoomScaleNormal="100" workbookViewId="0">
      <pane xSplit="2" ySplit="5" topLeftCell="C6" activePane="bottomRight" state="frozen"/>
      <selection pane="topRight" activeCell="E1" sqref="E1"/>
      <selection pane="bottomLeft" activeCell="A6" sqref="A6"/>
      <selection pane="bottomRight" sqref="A1:S1"/>
    </sheetView>
  </sheetViews>
  <sheetFormatPr defaultRowHeight="20.100000000000001" customHeight="1"/>
  <cols>
    <col min="1" max="1" width="9.21875" style="4" customWidth="1"/>
    <col min="2" max="2" width="20.88671875" style="4" bestFit="1" customWidth="1"/>
    <col min="3" max="5" width="5.88671875" style="4" customWidth="1"/>
    <col min="6" max="6" width="5.33203125" style="5" customWidth="1"/>
    <col min="7" max="7" width="6.6640625" style="4" bestFit="1" customWidth="1"/>
    <col min="8" max="8" width="5.77734375" style="6" bestFit="1" customWidth="1"/>
    <col min="9" max="9" width="6.77734375" style="6" bestFit="1" customWidth="1"/>
    <col min="10" max="10" width="5.77734375" style="6" bestFit="1" customWidth="1"/>
    <col min="11" max="11" width="6.77734375" style="6" bestFit="1" customWidth="1"/>
    <col min="12" max="12" width="5.77734375" style="6" customWidth="1"/>
    <col min="13" max="13" width="6.77734375" style="6" bestFit="1" customWidth="1"/>
    <col min="14" max="14" width="5.6640625" style="6" customWidth="1"/>
    <col min="15" max="15" width="6.77734375" style="6" bestFit="1" customWidth="1"/>
    <col min="16" max="16" width="6.77734375" style="4" customWidth="1"/>
    <col min="17" max="18" width="7.77734375" style="6" bestFit="1" customWidth="1"/>
    <col min="19" max="19" width="6.6640625" style="6" bestFit="1" customWidth="1"/>
  </cols>
  <sheetData>
    <row r="1" spans="1:19" ht="30" customHeight="1">
      <c r="A1" s="47" t="s">
        <v>87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54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</row>
    <row r="3" spans="1:19" ht="20.100000000000001" customHeight="1">
      <c r="A3" s="28" t="s">
        <v>20</v>
      </c>
      <c r="B3" s="54" t="s">
        <v>11</v>
      </c>
      <c r="C3" s="32" t="s">
        <v>2</v>
      </c>
      <c r="D3" s="32" t="s">
        <v>1</v>
      </c>
      <c r="E3" s="32" t="s">
        <v>103</v>
      </c>
      <c r="F3" s="57" t="s">
        <v>3</v>
      </c>
      <c r="G3" s="32" t="s">
        <v>12</v>
      </c>
      <c r="H3" s="32" t="s">
        <v>125</v>
      </c>
      <c r="I3" s="32"/>
      <c r="J3" s="32" t="s">
        <v>126</v>
      </c>
      <c r="K3" s="32"/>
      <c r="L3" s="32" t="s">
        <v>127</v>
      </c>
      <c r="M3" s="32"/>
      <c r="N3" s="32" t="s">
        <v>128</v>
      </c>
      <c r="O3" s="32"/>
      <c r="P3" s="32" t="s">
        <v>23</v>
      </c>
      <c r="Q3" s="28" t="s">
        <v>16</v>
      </c>
      <c r="R3" s="28"/>
      <c r="S3" s="28"/>
    </row>
    <row r="4" spans="1:19" ht="20.100000000000001" customHeight="1">
      <c r="A4" s="28"/>
      <c r="B4" s="54"/>
      <c r="C4" s="32"/>
      <c r="D4" s="32"/>
      <c r="E4" s="32"/>
      <c r="F4" s="57"/>
      <c r="G4" s="32"/>
      <c r="H4" s="32"/>
      <c r="I4" s="32"/>
      <c r="J4" s="32"/>
      <c r="K4" s="32"/>
      <c r="L4" s="32"/>
      <c r="M4" s="32"/>
      <c r="N4" s="32"/>
      <c r="O4" s="32"/>
      <c r="P4" s="32"/>
      <c r="Q4" s="28"/>
      <c r="R4" s="28"/>
      <c r="S4" s="28"/>
    </row>
    <row r="5" spans="1:19" s="1" customFormat="1" ht="20.100000000000001" customHeight="1">
      <c r="A5" s="28"/>
      <c r="B5" s="54"/>
      <c r="C5" s="32"/>
      <c r="D5" s="32"/>
      <c r="E5" s="32"/>
      <c r="F5" s="57"/>
      <c r="G5" s="32"/>
      <c r="H5" s="9" t="s">
        <v>13</v>
      </c>
      <c r="I5" s="9" t="s">
        <v>14</v>
      </c>
      <c r="J5" s="9" t="s">
        <v>13</v>
      </c>
      <c r="K5" s="9" t="s">
        <v>14</v>
      </c>
      <c r="L5" s="9" t="s">
        <v>13</v>
      </c>
      <c r="M5" s="9" t="s">
        <v>14</v>
      </c>
      <c r="N5" s="9" t="s">
        <v>13</v>
      </c>
      <c r="O5" s="10" t="s">
        <v>14</v>
      </c>
      <c r="P5" s="32"/>
      <c r="Q5" s="9" t="s">
        <v>6</v>
      </c>
      <c r="R5" s="9" t="s">
        <v>15</v>
      </c>
      <c r="S5" s="9" t="s">
        <v>17</v>
      </c>
    </row>
    <row r="6" spans="1:19" s="1" customFormat="1" ht="20.100000000000001" customHeight="1">
      <c r="A6" s="59" t="s">
        <v>86</v>
      </c>
      <c r="B6" s="38" t="s">
        <v>30</v>
      </c>
      <c r="C6" s="56">
        <v>8</v>
      </c>
      <c r="D6" s="55">
        <v>27</v>
      </c>
      <c r="E6" s="56">
        <v>8</v>
      </c>
      <c r="F6" s="50">
        <f>D6/C6</f>
        <v>3.375</v>
      </c>
      <c r="G6" s="11" t="s">
        <v>4</v>
      </c>
      <c r="H6" s="21">
        <v>4.125</v>
      </c>
      <c r="I6" s="21">
        <v>67.5</v>
      </c>
      <c r="J6" s="21"/>
      <c r="K6" s="21"/>
      <c r="L6" s="21">
        <v>2.75</v>
      </c>
      <c r="M6" s="21">
        <v>83.625</v>
      </c>
      <c r="N6" s="21">
        <v>2.75</v>
      </c>
      <c r="O6" s="21">
        <v>81.875</v>
      </c>
      <c r="P6" s="21">
        <v>3.7712500000000002</v>
      </c>
      <c r="Q6" s="21">
        <v>270.38625000000002</v>
      </c>
      <c r="R6" s="21">
        <v>566.16</v>
      </c>
      <c r="S6" s="21">
        <v>836.54624999999999</v>
      </c>
    </row>
    <row r="7" spans="1:19" s="1" customFormat="1" ht="20.100000000000001" customHeight="1">
      <c r="A7" s="60"/>
      <c r="B7" s="39"/>
      <c r="C7" s="56"/>
      <c r="D7" s="55"/>
      <c r="E7" s="56"/>
      <c r="F7" s="50"/>
      <c r="G7" s="17" t="s">
        <v>5</v>
      </c>
      <c r="H7" s="22">
        <v>4.2857142857142803</v>
      </c>
      <c r="I7" s="22">
        <v>60.285714285714199</v>
      </c>
      <c r="J7" s="22"/>
      <c r="K7" s="22"/>
      <c r="L7" s="22">
        <v>3.71428571428571</v>
      </c>
      <c r="M7" s="22">
        <v>70.142857142857096</v>
      </c>
      <c r="N7" s="22">
        <v>4</v>
      </c>
      <c r="O7" s="22">
        <v>62.142857142857103</v>
      </c>
      <c r="P7" s="22">
        <v>4.0283333333333298</v>
      </c>
      <c r="Q7" s="22">
        <v>263.96428571428498</v>
      </c>
      <c r="R7" s="22">
        <v>480.24</v>
      </c>
      <c r="S7" s="22">
        <v>744.20428571428499</v>
      </c>
    </row>
    <row r="8" spans="1:19" s="1" customFormat="1" ht="20.100000000000001" customHeight="1">
      <c r="A8" s="60"/>
      <c r="B8" s="51" t="s">
        <v>31</v>
      </c>
      <c r="C8" s="56">
        <v>15</v>
      </c>
      <c r="D8" s="55">
        <v>35</v>
      </c>
      <c r="E8" s="56">
        <v>15</v>
      </c>
      <c r="F8" s="50">
        <f>D8/C8</f>
        <v>2.3333333333333335</v>
      </c>
      <c r="G8" s="11" t="s">
        <v>4</v>
      </c>
      <c r="H8" s="21">
        <v>4.3333333333333304</v>
      </c>
      <c r="I8" s="21">
        <v>59.266666666666602</v>
      </c>
      <c r="J8" s="21"/>
      <c r="K8" s="21"/>
      <c r="L8" s="21">
        <v>3.93333333333333</v>
      </c>
      <c r="M8" s="21">
        <v>67.133333333333297</v>
      </c>
      <c r="N8" s="21">
        <v>3.86666666666666</v>
      </c>
      <c r="O8" s="21">
        <v>66.733333333333306</v>
      </c>
      <c r="P8" s="21">
        <v>4.0373333333333301</v>
      </c>
      <c r="Q8" s="21">
        <v>266.10066666666597</v>
      </c>
      <c r="R8" s="21">
        <v>473.21866666666602</v>
      </c>
      <c r="S8" s="21">
        <v>739.31933333333302</v>
      </c>
    </row>
    <row r="9" spans="1:19" s="1" customFormat="1" ht="20.100000000000001" customHeight="1">
      <c r="A9" s="60"/>
      <c r="B9" s="52"/>
      <c r="C9" s="56"/>
      <c r="D9" s="55"/>
      <c r="E9" s="56"/>
      <c r="F9" s="50"/>
      <c r="G9" s="17" t="s">
        <v>5</v>
      </c>
      <c r="H9" s="22">
        <v>4.7692307692307603</v>
      </c>
      <c r="I9" s="22">
        <v>52.307692307692299</v>
      </c>
      <c r="J9" s="22"/>
      <c r="K9" s="22"/>
      <c r="L9" s="22">
        <v>4</v>
      </c>
      <c r="M9" s="22">
        <v>66.461538461538396</v>
      </c>
      <c r="N9" s="22">
        <v>4.1538461538461497</v>
      </c>
      <c r="O9" s="22">
        <v>61.923076923076898</v>
      </c>
      <c r="P9" s="22">
        <v>4.3653846153846096</v>
      </c>
      <c r="Q9" s="22">
        <v>261.78615384615301</v>
      </c>
      <c r="R9" s="22">
        <v>433.44</v>
      </c>
      <c r="S9" s="22">
        <v>695.22615384615301</v>
      </c>
    </row>
    <row r="10" spans="1:19" s="1" customFormat="1" ht="20.100000000000001" customHeight="1">
      <c r="A10" s="60"/>
      <c r="B10" s="51" t="s">
        <v>32</v>
      </c>
      <c r="C10" s="56">
        <v>7</v>
      </c>
      <c r="D10" s="55">
        <v>18</v>
      </c>
      <c r="E10" s="56">
        <v>7</v>
      </c>
      <c r="F10" s="50">
        <f>D10/C10</f>
        <v>2.5714285714285716</v>
      </c>
      <c r="G10" s="11" t="s">
        <v>4</v>
      </c>
      <c r="H10" s="21">
        <v>3.8571428571428501</v>
      </c>
      <c r="I10" s="21">
        <v>69</v>
      </c>
      <c r="J10" s="21"/>
      <c r="K10" s="21"/>
      <c r="L10" s="21">
        <v>4.8571428571428497</v>
      </c>
      <c r="M10" s="21">
        <v>53.428571428571402</v>
      </c>
      <c r="N10" s="21">
        <v>3.4285714285714199</v>
      </c>
      <c r="O10" s="21">
        <v>73.857142857142804</v>
      </c>
      <c r="P10" s="21">
        <v>4.28</v>
      </c>
      <c r="Q10" s="21">
        <v>264.05571428571398</v>
      </c>
      <c r="R10" s="21">
        <v>478.48</v>
      </c>
      <c r="S10" s="21">
        <v>742.53571428571399</v>
      </c>
    </row>
    <row r="11" spans="1:19" s="1" customFormat="1" ht="20.100000000000001" customHeight="1">
      <c r="A11" s="60"/>
      <c r="B11" s="52"/>
      <c r="C11" s="56"/>
      <c r="D11" s="55"/>
      <c r="E11" s="56"/>
      <c r="F11" s="50"/>
      <c r="G11" s="17" t="s">
        <v>5</v>
      </c>
      <c r="H11" s="22">
        <v>4.4285714285714199</v>
      </c>
      <c r="I11" s="22">
        <v>62</v>
      </c>
      <c r="J11" s="22"/>
      <c r="K11" s="22"/>
      <c r="L11" s="22">
        <v>5.1428571428571397</v>
      </c>
      <c r="M11" s="22">
        <v>48.428571428571402</v>
      </c>
      <c r="N11" s="22">
        <v>3.4285714285714199</v>
      </c>
      <c r="O11" s="22">
        <v>72.285714285714207</v>
      </c>
      <c r="P11" s="22">
        <v>4.6260000000000003</v>
      </c>
      <c r="Q11" s="22">
        <v>256.07</v>
      </c>
      <c r="R11" s="22">
        <v>439.32</v>
      </c>
      <c r="S11" s="22">
        <v>695.39</v>
      </c>
    </row>
    <row r="12" spans="1:19" s="1" customFormat="1" ht="20.100000000000001" customHeight="1">
      <c r="A12" s="60"/>
      <c r="B12" s="51" t="s">
        <v>33</v>
      </c>
      <c r="C12" s="56">
        <v>9</v>
      </c>
      <c r="D12" s="55">
        <v>21</v>
      </c>
      <c r="E12" s="56">
        <v>9</v>
      </c>
      <c r="F12" s="50">
        <f>D12/C12</f>
        <v>2.3333333333333335</v>
      </c>
      <c r="G12" s="11" t="s">
        <v>4</v>
      </c>
      <c r="H12" s="21">
        <v>3.88888888888888</v>
      </c>
      <c r="I12" s="21">
        <v>68.3333333333333</v>
      </c>
      <c r="J12" s="21"/>
      <c r="K12" s="21"/>
      <c r="L12" s="21">
        <v>4</v>
      </c>
      <c r="M12" s="21">
        <v>65.1111111111111</v>
      </c>
      <c r="N12" s="21">
        <v>4.3333333333333304</v>
      </c>
      <c r="O12" s="21">
        <v>58.7777777777777</v>
      </c>
      <c r="P12" s="21">
        <v>5.3487499999999999</v>
      </c>
      <c r="Q12" s="21">
        <v>248.4</v>
      </c>
      <c r="R12" s="21">
        <v>481.69333333333299</v>
      </c>
      <c r="S12" s="21">
        <v>730.09333333333302</v>
      </c>
    </row>
    <row r="13" spans="1:19" s="1" customFormat="1" ht="20.100000000000001" customHeight="1">
      <c r="A13" s="60"/>
      <c r="B13" s="52"/>
      <c r="C13" s="56"/>
      <c r="D13" s="55"/>
      <c r="E13" s="56"/>
      <c r="F13" s="50"/>
      <c r="G13" s="17" t="s">
        <v>5</v>
      </c>
      <c r="H13" s="22">
        <v>5.5</v>
      </c>
      <c r="I13" s="22">
        <v>37.25</v>
      </c>
      <c r="J13" s="22"/>
      <c r="K13" s="22"/>
      <c r="L13" s="22">
        <v>4.25</v>
      </c>
      <c r="M13" s="22">
        <v>61.25</v>
      </c>
      <c r="N13" s="22">
        <v>4.5</v>
      </c>
      <c r="O13" s="22">
        <v>54.75</v>
      </c>
      <c r="P13" s="22">
        <v>4.79</v>
      </c>
      <c r="Q13" s="22">
        <v>251.88249999999999</v>
      </c>
      <c r="R13" s="22">
        <v>365.82</v>
      </c>
      <c r="S13" s="22">
        <v>617.70249999999999</v>
      </c>
    </row>
    <row r="14" spans="1:19" s="1" customFormat="1" ht="20.100000000000001" customHeight="1">
      <c r="A14" s="60"/>
      <c r="B14" s="51" t="s">
        <v>34</v>
      </c>
      <c r="C14" s="56">
        <v>6</v>
      </c>
      <c r="D14" s="55">
        <v>23</v>
      </c>
      <c r="E14" s="56">
        <v>6</v>
      </c>
      <c r="F14" s="50">
        <f>D14/C14</f>
        <v>3.8333333333333335</v>
      </c>
      <c r="G14" s="11" t="s">
        <v>81</v>
      </c>
      <c r="H14" s="21">
        <v>4.3333333333333304</v>
      </c>
      <c r="I14" s="21">
        <v>59.8333333333333</v>
      </c>
      <c r="J14" s="21"/>
      <c r="K14" s="21"/>
      <c r="L14" s="21">
        <v>4.3333333333333304</v>
      </c>
      <c r="M14" s="21">
        <v>56.6666666666666</v>
      </c>
      <c r="N14" s="21">
        <v>3.1666666666666599</v>
      </c>
      <c r="O14" s="21">
        <v>79.6666666666666</v>
      </c>
      <c r="P14" s="21">
        <v>3.9980000000000002</v>
      </c>
      <c r="Q14" s="21">
        <v>267.33499999999998</v>
      </c>
      <c r="R14" s="21">
        <v>462</v>
      </c>
      <c r="S14" s="21">
        <v>729.33500000000004</v>
      </c>
    </row>
    <row r="15" spans="1:19" s="1" customFormat="1" ht="20.100000000000001" customHeight="1">
      <c r="A15" s="60"/>
      <c r="B15" s="52"/>
      <c r="C15" s="56"/>
      <c r="D15" s="55"/>
      <c r="E15" s="56"/>
      <c r="F15" s="50"/>
      <c r="G15" s="17" t="s">
        <v>82</v>
      </c>
      <c r="H15" s="22">
        <v>4.2857142857142803</v>
      </c>
      <c r="I15" s="22">
        <v>64.428571428571402</v>
      </c>
      <c r="J15" s="22"/>
      <c r="K15" s="22"/>
      <c r="L15" s="22">
        <v>5.1428571428571397</v>
      </c>
      <c r="M15" s="22">
        <v>44.714285714285701</v>
      </c>
      <c r="N15" s="22">
        <v>4.1428571428571397</v>
      </c>
      <c r="O15" s="22">
        <v>66.428571428571402</v>
      </c>
      <c r="P15" s="22">
        <v>4.6816666666666604</v>
      </c>
      <c r="Q15" s="22">
        <v>258.13714285714201</v>
      </c>
      <c r="R15" s="22">
        <v>427.16</v>
      </c>
      <c r="S15" s="22">
        <v>685.29714285714203</v>
      </c>
    </row>
    <row r="16" spans="1:19" ht="20.100000000000001" customHeight="1">
      <c r="A16" s="60"/>
      <c r="B16" s="51" t="s">
        <v>24</v>
      </c>
      <c r="C16" s="53">
        <v>6</v>
      </c>
      <c r="D16" s="36">
        <v>22</v>
      </c>
      <c r="E16" s="53">
        <v>6</v>
      </c>
      <c r="F16" s="50">
        <f>D16/C16</f>
        <v>3.6666666666666665</v>
      </c>
      <c r="G16" s="11" t="s">
        <v>81</v>
      </c>
      <c r="H16" s="21">
        <v>3.5</v>
      </c>
      <c r="I16" s="21">
        <v>74.1666666666666</v>
      </c>
      <c r="J16" s="21"/>
      <c r="K16" s="21"/>
      <c r="L16" s="21">
        <v>4.6666666666666599</v>
      </c>
      <c r="M16" s="21">
        <v>55.3333333333333</v>
      </c>
      <c r="N16" s="21">
        <v>3.1666666666666599</v>
      </c>
      <c r="O16" s="21">
        <v>75.1666666666666</v>
      </c>
      <c r="P16" s="21">
        <v>4.1716666666666598</v>
      </c>
      <c r="Q16" s="21">
        <v>264.065</v>
      </c>
      <c r="R16" s="21">
        <v>504.09333333333302</v>
      </c>
      <c r="S16" s="21">
        <v>768.15833333333296</v>
      </c>
    </row>
    <row r="17" spans="1:19" ht="20.100000000000001" customHeight="1">
      <c r="A17" s="61"/>
      <c r="B17" s="52"/>
      <c r="C17" s="53"/>
      <c r="D17" s="36"/>
      <c r="E17" s="53"/>
      <c r="F17" s="50"/>
      <c r="G17" s="17" t="s">
        <v>82</v>
      </c>
      <c r="H17" s="22">
        <v>3.6666666666666599</v>
      </c>
      <c r="I17" s="22">
        <v>71</v>
      </c>
      <c r="J17" s="22"/>
      <c r="K17" s="22"/>
      <c r="L17" s="22">
        <v>4.8333333333333304</v>
      </c>
      <c r="M17" s="22">
        <v>51.5</v>
      </c>
      <c r="N17" s="22">
        <v>3.5</v>
      </c>
      <c r="O17" s="22">
        <v>73.1666666666666</v>
      </c>
      <c r="P17" s="22">
        <v>3.9583333333333299</v>
      </c>
      <c r="Q17" s="22">
        <v>266.14166666666603</v>
      </c>
      <c r="R17" s="22">
        <v>476.65333333333302</v>
      </c>
      <c r="S17" s="22">
        <v>742.79499999999996</v>
      </c>
    </row>
    <row r="18" spans="1:19" ht="20.100000000000001" customHeight="1">
      <c r="A18" s="59" t="s">
        <v>8</v>
      </c>
      <c r="B18" s="51" t="s">
        <v>36</v>
      </c>
      <c r="C18" s="53">
        <v>8</v>
      </c>
      <c r="D18" s="36">
        <v>24</v>
      </c>
      <c r="E18" s="53">
        <v>8</v>
      </c>
      <c r="F18" s="50">
        <f>D18/C18</f>
        <v>3</v>
      </c>
      <c r="G18" s="11" t="s">
        <v>81</v>
      </c>
      <c r="H18" s="21">
        <v>3.75</v>
      </c>
      <c r="I18" s="21">
        <v>69.875</v>
      </c>
      <c r="J18" s="21"/>
      <c r="K18" s="21"/>
      <c r="L18" s="21">
        <v>3.375</v>
      </c>
      <c r="M18" s="21">
        <v>77.375</v>
      </c>
      <c r="N18" s="21">
        <v>2.25</v>
      </c>
      <c r="O18" s="21">
        <v>86.75</v>
      </c>
      <c r="P18" s="21">
        <v>4.3137499999999998</v>
      </c>
      <c r="Q18" s="21">
        <v>262.33625000000001</v>
      </c>
      <c r="R18" s="21">
        <v>568.67999999999995</v>
      </c>
      <c r="S18" s="21">
        <v>831.01625000000001</v>
      </c>
    </row>
    <row r="19" spans="1:19" ht="20.100000000000001" customHeight="1">
      <c r="A19" s="60"/>
      <c r="B19" s="52"/>
      <c r="C19" s="53"/>
      <c r="D19" s="36"/>
      <c r="E19" s="53"/>
      <c r="F19" s="50"/>
      <c r="G19" s="17" t="s">
        <v>82</v>
      </c>
      <c r="H19" s="22">
        <v>4.1428571428571397</v>
      </c>
      <c r="I19" s="22">
        <v>64.714285714285694</v>
      </c>
      <c r="J19" s="22"/>
      <c r="K19" s="22"/>
      <c r="L19" s="22">
        <v>4.71428571428571</v>
      </c>
      <c r="M19" s="22">
        <v>55.285714285714199</v>
      </c>
      <c r="N19" s="22">
        <v>3.4285714285714199</v>
      </c>
      <c r="O19" s="22">
        <v>74.428571428571402</v>
      </c>
      <c r="P19" s="22">
        <v>4.1114285714285703</v>
      </c>
      <c r="Q19" s="22">
        <v>264.53571428571399</v>
      </c>
      <c r="R19" s="22">
        <v>470.44</v>
      </c>
      <c r="S19" s="22">
        <v>734.97571428571405</v>
      </c>
    </row>
    <row r="20" spans="1:19" ht="20.100000000000001" customHeight="1">
      <c r="A20" s="60"/>
      <c r="B20" s="51" t="s">
        <v>37</v>
      </c>
      <c r="C20" s="53">
        <v>26</v>
      </c>
      <c r="D20" s="36">
        <v>65</v>
      </c>
      <c r="E20" s="53">
        <v>26</v>
      </c>
      <c r="F20" s="50">
        <f>D20/C20</f>
        <v>2.5</v>
      </c>
      <c r="G20" s="11" t="s">
        <v>81</v>
      </c>
      <c r="H20" s="21">
        <v>4.1538461538461497</v>
      </c>
      <c r="I20" s="21">
        <v>63.692307692307601</v>
      </c>
      <c r="J20" s="21"/>
      <c r="K20" s="21"/>
      <c r="L20" s="21">
        <v>3.1538461538461502</v>
      </c>
      <c r="M20" s="21">
        <v>75.230769230769198</v>
      </c>
      <c r="N20" s="21">
        <v>3.2307692307692299</v>
      </c>
      <c r="O20" s="21">
        <v>77.423076923076906</v>
      </c>
      <c r="P20" s="21">
        <v>4.3546153846153803</v>
      </c>
      <c r="Q20" s="21">
        <v>261.86076923076899</v>
      </c>
      <c r="R20" s="21">
        <v>524.95692307692298</v>
      </c>
      <c r="S20" s="21">
        <v>786.81769230769203</v>
      </c>
    </row>
    <row r="21" spans="1:19" ht="20.100000000000001" customHeight="1">
      <c r="A21" s="60"/>
      <c r="B21" s="52"/>
      <c r="C21" s="53"/>
      <c r="D21" s="36"/>
      <c r="E21" s="53"/>
      <c r="F21" s="50"/>
      <c r="G21" s="17" t="s">
        <v>82</v>
      </c>
      <c r="H21" s="22">
        <v>4.375</v>
      </c>
      <c r="I21" s="22">
        <v>60.75</v>
      </c>
      <c r="J21" s="22"/>
      <c r="K21" s="22"/>
      <c r="L21" s="22">
        <v>3.5</v>
      </c>
      <c r="M21" s="22">
        <v>69.5416666666666</v>
      </c>
      <c r="N21" s="22">
        <v>3.2083333333333299</v>
      </c>
      <c r="O21" s="22">
        <v>74.5</v>
      </c>
      <c r="P21" s="22">
        <v>5.0166666666666604</v>
      </c>
      <c r="Q21" s="22">
        <v>252.43916666666601</v>
      </c>
      <c r="R21" s="22">
        <v>494.50333333333299</v>
      </c>
      <c r="S21" s="22">
        <v>746.9425</v>
      </c>
    </row>
    <row r="22" spans="1:19" ht="20.100000000000001" customHeight="1">
      <c r="A22" s="60"/>
      <c r="B22" s="51" t="s">
        <v>38</v>
      </c>
      <c r="C22" s="53">
        <v>18</v>
      </c>
      <c r="D22" s="36">
        <v>37</v>
      </c>
      <c r="E22" s="53">
        <v>18</v>
      </c>
      <c r="F22" s="50">
        <f>D22/C22</f>
        <v>2.0555555555555554</v>
      </c>
      <c r="G22" s="11" t="s">
        <v>81</v>
      </c>
      <c r="H22" s="21">
        <v>4.3333333333333304</v>
      </c>
      <c r="I22" s="21">
        <v>61.4444444444444</v>
      </c>
      <c r="J22" s="21"/>
      <c r="K22" s="21"/>
      <c r="L22" s="21">
        <v>4.1111111111111098</v>
      </c>
      <c r="M22" s="21">
        <v>65.5</v>
      </c>
      <c r="N22" s="21">
        <v>2.9444444444444402</v>
      </c>
      <c r="O22" s="21">
        <v>80.1666666666666</v>
      </c>
      <c r="P22" s="21">
        <v>4.5811111111111096</v>
      </c>
      <c r="Q22" s="21">
        <v>257.70166666666597</v>
      </c>
      <c r="R22" s="21">
        <v>493.48444444444402</v>
      </c>
      <c r="S22" s="21">
        <v>751.18611111111102</v>
      </c>
    </row>
    <row r="23" spans="1:19" ht="20.100000000000001" customHeight="1">
      <c r="A23" s="60"/>
      <c r="B23" s="52"/>
      <c r="C23" s="53"/>
      <c r="D23" s="36"/>
      <c r="E23" s="53"/>
      <c r="F23" s="50"/>
      <c r="G23" s="17" t="s">
        <v>82</v>
      </c>
      <c r="H23" s="22">
        <v>5.4117647058823497</v>
      </c>
      <c r="I23" s="22">
        <v>44.117647058823501</v>
      </c>
      <c r="J23" s="22"/>
      <c r="K23" s="22"/>
      <c r="L23" s="22">
        <v>5.0588235294117601</v>
      </c>
      <c r="M23" s="22">
        <v>49.058823529411697</v>
      </c>
      <c r="N23" s="22">
        <v>4.5294117647058796</v>
      </c>
      <c r="O23" s="22">
        <v>56.176470588235198</v>
      </c>
      <c r="P23" s="22">
        <v>4.6957142857142804</v>
      </c>
      <c r="Q23" s="22">
        <v>251.84235294117599</v>
      </c>
      <c r="R23" s="22">
        <v>355.40235294117599</v>
      </c>
      <c r="S23" s="22">
        <v>607.24470588235204</v>
      </c>
    </row>
    <row r="24" spans="1:19" ht="20.100000000000001" customHeight="1">
      <c r="A24" s="60"/>
      <c r="B24" s="51" t="s">
        <v>39</v>
      </c>
      <c r="C24" s="53">
        <v>22</v>
      </c>
      <c r="D24" s="36">
        <v>52</v>
      </c>
      <c r="E24" s="53">
        <v>22</v>
      </c>
      <c r="F24" s="50">
        <f>D24/C24</f>
        <v>2.3636363636363638</v>
      </c>
      <c r="G24" s="11" t="s">
        <v>81</v>
      </c>
      <c r="H24" s="21">
        <v>4.0909090909090899</v>
      </c>
      <c r="I24" s="21">
        <v>66.090909090908994</v>
      </c>
      <c r="J24" s="21"/>
      <c r="K24" s="21"/>
      <c r="L24" s="21">
        <v>4.2272727272727204</v>
      </c>
      <c r="M24" s="21">
        <v>62.181818181818102</v>
      </c>
      <c r="N24" s="21">
        <v>3.2727272727272698</v>
      </c>
      <c r="O24" s="21">
        <v>72.772727272727195</v>
      </c>
      <c r="P24" s="21">
        <v>4.6336842105263099</v>
      </c>
      <c r="Q24" s="21">
        <v>258.65181818181799</v>
      </c>
      <c r="R24" s="21">
        <v>489.92363636363598</v>
      </c>
      <c r="S24" s="21">
        <v>748.57545454545402</v>
      </c>
    </row>
    <row r="25" spans="1:19" ht="20.100000000000001" customHeight="1">
      <c r="A25" s="60"/>
      <c r="B25" s="52"/>
      <c r="C25" s="53"/>
      <c r="D25" s="36"/>
      <c r="E25" s="53"/>
      <c r="F25" s="50"/>
      <c r="G25" s="17" t="s">
        <v>82</v>
      </c>
      <c r="H25" s="22">
        <v>4.7727272727272698</v>
      </c>
      <c r="I25" s="22">
        <v>54.909090909090899</v>
      </c>
      <c r="J25" s="22"/>
      <c r="K25" s="22"/>
      <c r="L25" s="22">
        <v>4.4090909090909003</v>
      </c>
      <c r="M25" s="22">
        <v>58.136363636363598</v>
      </c>
      <c r="N25" s="22">
        <v>3.8636363636363602</v>
      </c>
      <c r="O25" s="22">
        <v>65.863636363636303</v>
      </c>
      <c r="P25" s="22">
        <v>5.1124999999999998</v>
      </c>
      <c r="Q25" s="22">
        <v>251.29499999999999</v>
      </c>
      <c r="R25" s="22">
        <v>432.48545454545399</v>
      </c>
      <c r="S25" s="22">
        <v>683.78045454545395</v>
      </c>
    </row>
    <row r="26" spans="1:19" ht="20.100000000000001" customHeight="1">
      <c r="A26" s="60"/>
      <c r="B26" s="51" t="s">
        <v>40</v>
      </c>
      <c r="C26" s="53">
        <v>25</v>
      </c>
      <c r="D26" s="36">
        <v>66</v>
      </c>
      <c r="E26" s="53">
        <v>25</v>
      </c>
      <c r="F26" s="50">
        <f>D26/C26</f>
        <v>2.64</v>
      </c>
      <c r="G26" s="11" t="s">
        <v>81</v>
      </c>
      <c r="H26" s="21">
        <v>3.76</v>
      </c>
      <c r="I26" s="21">
        <v>70.36</v>
      </c>
      <c r="J26" s="21"/>
      <c r="K26" s="21"/>
      <c r="L26" s="21">
        <v>4.08</v>
      </c>
      <c r="M26" s="21">
        <v>67.040000000000006</v>
      </c>
      <c r="N26" s="21">
        <v>3.32</v>
      </c>
      <c r="O26" s="21">
        <v>73.48</v>
      </c>
      <c r="P26" s="21">
        <v>4.3857142857142799</v>
      </c>
      <c r="Q26" s="21">
        <v>262.22879999999998</v>
      </c>
      <c r="R26" s="21">
        <v>522.71519999999998</v>
      </c>
      <c r="S26" s="21">
        <v>784.94399999999996</v>
      </c>
    </row>
    <row r="27" spans="1:19" ht="20.100000000000001" customHeight="1">
      <c r="A27" s="60"/>
      <c r="B27" s="52"/>
      <c r="C27" s="53"/>
      <c r="D27" s="36"/>
      <c r="E27" s="53"/>
      <c r="F27" s="50"/>
      <c r="G27" s="17" t="s">
        <v>82</v>
      </c>
      <c r="H27" s="22">
        <v>4.5217391304347796</v>
      </c>
      <c r="I27" s="22">
        <v>56.782608695652101</v>
      </c>
      <c r="J27" s="22"/>
      <c r="K27" s="22"/>
      <c r="L27" s="22">
        <v>4.4347826086956497</v>
      </c>
      <c r="M27" s="22">
        <v>60.173913043478201</v>
      </c>
      <c r="N27" s="22">
        <v>3.4347826086956501</v>
      </c>
      <c r="O27" s="22">
        <v>72.826086956521706</v>
      </c>
      <c r="P27" s="22">
        <v>4.5494736842105201</v>
      </c>
      <c r="Q27" s="22">
        <v>258.58478260869498</v>
      </c>
      <c r="R27" s="22">
        <v>454.281739130434</v>
      </c>
      <c r="S27" s="22">
        <v>712.86652173913001</v>
      </c>
    </row>
    <row r="28" spans="1:19" ht="20.100000000000001" customHeight="1">
      <c r="A28" s="60"/>
      <c r="B28" s="51" t="s">
        <v>41</v>
      </c>
      <c r="C28" s="53">
        <v>20</v>
      </c>
      <c r="D28" s="36">
        <v>43</v>
      </c>
      <c r="E28" s="53">
        <v>20</v>
      </c>
      <c r="F28" s="50">
        <f>D28/C28</f>
        <v>2.15</v>
      </c>
      <c r="G28" s="11" t="s">
        <v>81</v>
      </c>
      <c r="H28" s="21">
        <v>4.5</v>
      </c>
      <c r="I28" s="21">
        <v>58.65</v>
      </c>
      <c r="J28" s="21"/>
      <c r="K28" s="21"/>
      <c r="L28" s="21">
        <v>3.95</v>
      </c>
      <c r="M28" s="21">
        <v>64.55</v>
      </c>
      <c r="N28" s="21">
        <v>3.45</v>
      </c>
      <c r="O28" s="21">
        <v>72.400000000000006</v>
      </c>
      <c r="P28" s="21">
        <v>5.07666666666666</v>
      </c>
      <c r="Q28" s="21">
        <v>253.27250000000001</v>
      </c>
      <c r="R28" s="21">
        <v>469.18200000000002</v>
      </c>
      <c r="S28" s="21">
        <v>722.45450000000005</v>
      </c>
    </row>
    <row r="29" spans="1:19" ht="20.100000000000001" customHeight="1">
      <c r="A29" s="60"/>
      <c r="B29" s="52"/>
      <c r="C29" s="53"/>
      <c r="D29" s="36"/>
      <c r="E29" s="53"/>
      <c r="F29" s="50"/>
      <c r="G29" s="17" t="s">
        <v>82</v>
      </c>
      <c r="H29" s="22">
        <v>5.1052631578947301</v>
      </c>
      <c r="I29" s="22">
        <v>49.368421052631497</v>
      </c>
      <c r="J29" s="22"/>
      <c r="K29" s="22"/>
      <c r="L29" s="22">
        <v>4.3157894736842097</v>
      </c>
      <c r="M29" s="22">
        <v>58.473684210526301</v>
      </c>
      <c r="N29" s="22">
        <v>3.7894736842105199</v>
      </c>
      <c r="O29" s="22">
        <v>65.947368421052602</v>
      </c>
      <c r="P29" s="22">
        <v>5.0668421052631496</v>
      </c>
      <c r="Q29" s="22">
        <v>251.51157894736801</v>
      </c>
      <c r="R29" s="22">
        <v>411.80631578947299</v>
      </c>
      <c r="S29" s="22">
        <v>663.31789473684205</v>
      </c>
    </row>
    <row r="30" spans="1:19" ht="20.100000000000001" customHeight="1">
      <c r="A30" s="60"/>
      <c r="B30" s="51" t="s">
        <v>42</v>
      </c>
      <c r="C30" s="53">
        <v>16</v>
      </c>
      <c r="D30" s="36">
        <v>42</v>
      </c>
      <c r="E30" s="53">
        <v>16</v>
      </c>
      <c r="F30" s="50">
        <f>D30/C30</f>
        <v>2.625</v>
      </c>
      <c r="G30" s="11" t="s">
        <v>81</v>
      </c>
      <c r="H30" s="21">
        <v>3.6875</v>
      </c>
      <c r="I30" s="21">
        <v>72.0625</v>
      </c>
      <c r="J30" s="21"/>
      <c r="K30" s="21"/>
      <c r="L30" s="21">
        <v>3.875</v>
      </c>
      <c r="M30" s="21">
        <v>68.1875</v>
      </c>
      <c r="N30" s="21">
        <v>3.3125</v>
      </c>
      <c r="O30" s="21">
        <v>74.5625</v>
      </c>
      <c r="P30" s="21">
        <v>4.2353333333333296</v>
      </c>
      <c r="Q30" s="21">
        <v>261.74062500000002</v>
      </c>
      <c r="R30" s="21">
        <v>525.61249999999995</v>
      </c>
      <c r="S30" s="21">
        <v>787.35312499999998</v>
      </c>
    </row>
    <row r="31" spans="1:19" ht="20.100000000000001" customHeight="1">
      <c r="A31" s="60"/>
      <c r="B31" s="52"/>
      <c r="C31" s="53"/>
      <c r="D31" s="36"/>
      <c r="E31" s="53"/>
      <c r="F31" s="50"/>
      <c r="G31" s="17" t="s">
        <v>82</v>
      </c>
      <c r="H31" s="22">
        <v>3.9375</v>
      </c>
      <c r="I31" s="22">
        <v>67.125</v>
      </c>
      <c r="J31" s="22"/>
      <c r="K31" s="22"/>
      <c r="L31" s="22">
        <v>3.875</v>
      </c>
      <c r="M31" s="22">
        <v>66.8125</v>
      </c>
      <c r="N31" s="22">
        <v>3.4375</v>
      </c>
      <c r="O31" s="22">
        <v>71.875</v>
      </c>
      <c r="P31" s="22">
        <v>4.375</v>
      </c>
      <c r="Q31" s="22">
        <v>261.67624999999998</v>
      </c>
      <c r="R31" s="22">
        <v>502.63499999999999</v>
      </c>
      <c r="S31" s="22">
        <v>764.31124999999997</v>
      </c>
    </row>
    <row r="32" spans="1:19" ht="20.100000000000001" customHeight="1">
      <c r="A32" s="60"/>
      <c r="B32" s="51" t="s">
        <v>43</v>
      </c>
      <c r="C32" s="53">
        <v>25</v>
      </c>
      <c r="D32" s="36">
        <v>55</v>
      </c>
      <c r="E32" s="53">
        <v>25</v>
      </c>
      <c r="F32" s="50">
        <f>D32/C32</f>
        <v>2.2000000000000002</v>
      </c>
      <c r="G32" s="11" t="s">
        <v>81</v>
      </c>
      <c r="H32" s="21">
        <v>3.8</v>
      </c>
      <c r="I32" s="21">
        <v>71.36</v>
      </c>
      <c r="J32" s="21"/>
      <c r="K32" s="21"/>
      <c r="L32" s="21">
        <v>3.76</v>
      </c>
      <c r="M32" s="21">
        <v>68.599999999999994</v>
      </c>
      <c r="N32" s="21">
        <v>3.2</v>
      </c>
      <c r="O32" s="21">
        <v>76.64</v>
      </c>
      <c r="P32" s="21">
        <v>4.1703999999999999</v>
      </c>
      <c r="Q32" s="21">
        <v>263.0736</v>
      </c>
      <c r="R32" s="21">
        <v>525.68320000000006</v>
      </c>
      <c r="S32" s="21">
        <v>788.7568</v>
      </c>
    </row>
    <row r="33" spans="1:19" ht="20.100000000000001" customHeight="1">
      <c r="A33" s="61"/>
      <c r="B33" s="52"/>
      <c r="C33" s="53"/>
      <c r="D33" s="36"/>
      <c r="E33" s="53"/>
      <c r="F33" s="50"/>
      <c r="G33" s="17" t="s">
        <v>82</v>
      </c>
      <c r="H33" s="22">
        <v>4.7727272727272698</v>
      </c>
      <c r="I33" s="22">
        <v>54.5</v>
      </c>
      <c r="J33" s="22"/>
      <c r="K33" s="22"/>
      <c r="L33" s="22">
        <v>4.5454545454545396</v>
      </c>
      <c r="M33" s="22">
        <v>57.181818181818102</v>
      </c>
      <c r="N33" s="22">
        <v>4</v>
      </c>
      <c r="O33" s="22">
        <v>65.090909090908994</v>
      </c>
      <c r="P33" s="22">
        <v>4.9973684210526299</v>
      </c>
      <c r="Q33" s="22">
        <v>252.09681818181801</v>
      </c>
      <c r="R33" s="22">
        <v>423.71636363636298</v>
      </c>
      <c r="S33" s="22">
        <v>675.81318181818096</v>
      </c>
    </row>
    <row r="34" spans="1:19" ht="20.100000000000001" customHeight="1">
      <c r="A34" s="59" t="s">
        <v>83</v>
      </c>
      <c r="B34" s="51" t="s">
        <v>44</v>
      </c>
      <c r="C34" s="53">
        <v>17</v>
      </c>
      <c r="D34" s="36">
        <v>35</v>
      </c>
      <c r="E34" s="53">
        <v>17</v>
      </c>
      <c r="F34" s="50">
        <f>D34/C34</f>
        <v>2.0588235294117645</v>
      </c>
      <c r="G34" s="11" t="s">
        <v>81</v>
      </c>
      <c r="H34" s="21"/>
      <c r="I34" s="21"/>
      <c r="J34" s="21">
        <v>4</v>
      </c>
      <c r="K34" s="21">
        <v>65.705882352941103</v>
      </c>
      <c r="L34" s="21">
        <v>5</v>
      </c>
      <c r="M34" s="21">
        <v>48.176470588235198</v>
      </c>
      <c r="N34" s="21">
        <v>4.1176470588235201</v>
      </c>
      <c r="O34" s="21">
        <v>61.352941176470502</v>
      </c>
      <c r="P34" s="21">
        <v>4.4406249999999998</v>
      </c>
      <c r="Q34" s="21">
        <v>259.06764705882301</v>
      </c>
      <c r="R34" s="21">
        <v>429.05470588235198</v>
      </c>
      <c r="S34" s="21">
        <v>688.12235294117602</v>
      </c>
    </row>
    <row r="35" spans="1:19" ht="20.100000000000001" customHeight="1">
      <c r="A35" s="60"/>
      <c r="B35" s="52"/>
      <c r="C35" s="53"/>
      <c r="D35" s="36"/>
      <c r="E35" s="53"/>
      <c r="F35" s="50"/>
      <c r="G35" s="17" t="s">
        <v>82</v>
      </c>
      <c r="H35" s="22"/>
      <c r="I35" s="22"/>
      <c r="J35" s="22">
        <v>4.5333333333333297</v>
      </c>
      <c r="K35" s="22">
        <v>58.2</v>
      </c>
      <c r="L35" s="22">
        <v>5.8</v>
      </c>
      <c r="M35" s="22">
        <v>34.266666666666602</v>
      </c>
      <c r="N35" s="22">
        <v>4.93333333333333</v>
      </c>
      <c r="O35" s="22">
        <v>48.466666666666598</v>
      </c>
      <c r="P35" s="22">
        <v>4.6623076923076896</v>
      </c>
      <c r="Q35" s="22">
        <v>252.73533333333299</v>
      </c>
      <c r="R35" s="22">
        <v>346.45333333333298</v>
      </c>
      <c r="S35" s="22">
        <v>599.18866666666599</v>
      </c>
    </row>
    <row r="36" spans="1:19" ht="20.100000000000001" customHeight="1">
      <c r="A36" s="60"/>
      <c r="B36" s="51" t="s">
        <v>45</v>
      </c>
      <c r="C36" s="53">
        <v>14</v>
      </c>
      <c r="D36" s="36">
        <v>31</v>
      </c>
      <c r="E36" s="53">
        <v>14</v>
      </c>
      <c r="F36" s="50">
        <f>D36/C36</f>
        <v>2.2142857142857144</v>
      </c>
      <c r="G36" s="11" t="s">
        <v>81</v>
      </c>
      <c r="H36" s="21"/>
      <c r="I36" s="21"/>
      <c r="J36" s="21">
        <v>3.6428571428571401</v>
      </c>
      <c r="K36" s="21">
        <v>74.428571428571402</v>
      </c>
      <c r="L36" s="21">
        <v>4.9285714285714199</v>
      </c>
      <c r="M36" s="21">
        <v>50.285714285714199</v>
      </c>
      <c r="N36" s="21">
        <v>4.21428571428571</v>
      </c>
      <c r="O36" s="21">
        <v>63.571428571428498</v>
      </c>
      <c r="P36" s="21">
        <v>4.41</v>
      </c>
      <c r="Q36" s="21">
        <v>260.022142857142</v>
      </c>
      <c r="R36" s="21">
        <v>459.37</v>
      </c>
      <c r="S36" s="21">
        <v>719.39214285714195</v>
      </c>
    </row>
    <row r="37" spans="1:19" ht="20.100000000000001" customHeight="1">
      <c r="A37" s="60"/>
      <c r="B37" s="52"/>
      <c r="C37" s="53"/>
      <c r="D37" s="36"/>
      <c r="E37" s="53"/>
      <c r="F37" s="50"/>
      <c r="G37" s="17" t="s">
        <v>82</v>
      </c>
      <c r="H37" s="22"/>
      <c r="I37" s="22"/>
      <c r="J37" s="22">
        <v>3.7</v>
      </c>
      <c r="K37" s="22">
        <v>69.099999999999994</v>
      </c>
      <c r="L37" s="22">
        <v>5.5</v>
      </c>
      <c r="M37" s="22">
        <v>39.700000000000003</v>
      </c>
      <c r="N37" s="22">
        <v>4.4000000000000004</v>
      </c>
      <c r="O37" s="22">
        <v>58.2</v>
      </c>
      <c r="P37" s="22">
        <v>5.2069999999999999</v>
      </c>
      <c r="Q37" s="22">
        <v>249.10400000000001</v>
      </c>
      <c r="R37" s="22">
        <v>401.45699999999999</v>
      </c>
      <c r="S37" s="22">
        <v>650.56100000000004</v>
      </c>
    </row>
    <row r="38" spans="1:19" ht="19.5" customHeight="1">
      <c r="A38" s="60"/>
      <c r="B38" s="51" t="s">
        <v>46</v>
      </c>
      <c r="C38" s="53">
        <v>26</v>
      </c>
      <c r="D38" s="36">
        <v>60</v>
      </c>
      <c r="E38" s="53">
        <v>26</v>
      </c>
      <c r="F38" s="50">
        <f>D38/C38</f>
        <v>2.3076923076923075</v>
      </c>
      <c r="G38" s="11" t="s">
        <v>81</v>
      </c>
      <c r="H38" s="21"/>
      <c r="I38" s="21"/>
      <c r="J38" s="21">
        <v>4.6538461538461497</v>
      </c>
      <c r="K38" s="21">
        <v>54.615384615384599</v>
      </c>
      <c r="L38" s="21">
        <v>5.5</v>
      </c>
      <c r="M38" s="21">
        <v>40.576923076923002</v>
      </c>
      <c r="N38" s="21">
        <v>3.7307692307692299</v>
      </c>
      <c r="O38" s="21">
        <v>67.692307692307594</v>
      </c>
      <c r="P38" s="21">
        <v>4.2566666666666597</v>
      </c>
      <c r="Q38" s="21">
        <v>260.74038461538402</v>
      </c>
      <c r="R38" s="21">
        <v>386.62615384615299</v>
      </c>
      <c r="S38" s="21">
        <v>647.36653846153797</v>
      </c>
    </row>
    <row r="39" spans="1:19" ht="20.100000000000001" customHeight="1">
      <c r="A39" s="60"/>
      <c r="B39" s="52"/>
      <c r="C39" s="53"/>
      <c r="D39" s="36"/>
      <c r="E39" s="53"/>
      <c r="F39" s="50"/>
      <c r="G39" s="17" t="s">
        <v>82</v>
      </c>
      <c r="H39" s="22"/>
      <c r="I39" s="22"/>
      <c r="J39" s="22">
        <v>4.7916666666666599</v>
      </c>
      <c r="K39" s="22">
        <v>53.3333333333333</v>
      </c>
      <c r="L39" s="22">
        <v>5.9583333333333304</v>
      </c>
      <c r="M39" s="22">
        <v>31.5416666666666</v>
      </c>
      <c r="N39" s="22">
        <v>4.125</v>
      </c>
      <c r="O39" s="22">
        <v>61.9583333333333</v>
      </c>
      <c r="P39" s="22">
        <v>5.1923809523809501</v>
      </c>
      <c r="Q39" s="22">
        <v>247.8725</v>
      </c>
      <c r="R39" s="22">
        <v>343.40541666666599</v>
      </c>
      <c r="S39" s="22">
        <v>591.27791666666599</v>
      </c>
    </row>
    <row r="40" spans="1:19" ht="20.100000000000001" customHeight="1">
      <c r="A40" s="60"/>
      <c r="B40" s="51" t="s">
        <v>47</v>
      </c>
      <c r="C40" s="53">
        <v>19</v>
      </c>
      <c r="D40" s="36">
        <v>35</v>
      </c>
      <c r="E40" s="53">
        <v>19</v>
      </c>
      <c r="F40" s="50">
        <f>D40/C40</f>
        <v>1.8421052631578947</v>
      </c>
      <c r="G40" s="11" t="s">
        <v>81</v>
      </c>
      <c r="H40" s="21"/>
      <c r="I40" s="21"/>
      <c r="J40" s="21">
        <v>4.2105263157894699</v>
      </c>
      <c r="K40" s="21">
        <v>61.789473684210499</v>
      </c>
      <c r="L40" s="21">
        <v>4.6315789473684204</v>
      </c>
      <c r="M40" s="21">
        <v>54.473684210526301</v>
      </c>
      <c r="N40" s="21">
        <v>3.8947368421052602</v>
      </c>
      <c r="O40" s="21">
        <v>68.368421052631504</v>
      </c>
      <c r="P40" s="21">
        <v>4.5276470588235203</v>
      </c>
      <c r="Q40" s="21">
        <v>258.93736842105199</v>
      </c>
      <c r="R40" s="21">
        <v>446.12842105263098</v>
      </c>
      <c r="S40" s="21">
        <v>705.06578947368405</v>
      </c>
    </row>
    <row r="41" spans="1:19" ht="20.100000000000001" customHeight="1">
      <c r="A41" s="60"/>
      <c r="B41" s="52"/>
      <c r="C41" s="53"/>
      <c r="D41" s="36"/>
      <c r="E41" s="53"/>
      <c r="F41" s="50"/>
      <c r="G41" s="17" t="s">
        <v>82</v>
      </c>
      <c r="H41" s="22"/>
      <c r="I41" s="22"/>
      <c r="J41" s="22">
        <v>5.3529411764705799</v>
      </c>
      <c r="K41" s="22">
        <v>44.117647058823501</v>
      </c>
      <c r="L41" s="22">
        <v>5.5882352941176396</v>
      </c>
      <c r="M41" s="22">
        <v>40.058823529411697</v>
      </c>
      <c r="N41" s="22">
        <v>4.4705882352941098</v>
      </c>
      <c r="O41" s="22">
        <v>58.588235294117602</v>
      </c>
      <c r="P41" s="22">
        <v>4.7300000000000004</v>
      </c>
      <c r="Q41" s="22">
        <v>252.000588235294</v>
      </c>
      <c r="R41" s="22">
        <v>335.707647058823</v>
      </c>
      <c r="S41" s="22">
        <v>587.708235294117</v>
      </c>
    </row>
    <row r="42" spans="1:19" ht="20.100000000000001" customHeight="1">
      <c r="A42" s="60"/>
      <c r="B42" s="51" t="s">
        <v>48</v>
      </c>
      <c r="C42" s="53">
        <v>20</v>
      </c>
      <c r="D42" s="36">
        <v>69</v>
      </c>
      <c r="E42" s="53">
        <v>20</v>
      </c>
      <c r="F42" s="50">
        <f>D42/C42</f>
        <v>3.45</v>
      </c>
      <c r="G42" s="11" t="s">
        <v>81</v>
      </c>
      <c r="H42" s="21"/>
      <c r="I42" s="21"/>
      <c r="J42" s="21">
        <v>3.75</v>
      </c>
      <c r="K42" s="21">
        <v>73.25</v>
      </c>
      <c r="L42" s="21">
        <v>4</v>
      </c>
      <c r="M42" s="21">
        <v>64.849999999999994</v>
      </c>
      <c r="N42" s="21">
        <v>2.5499999999999998</v>
      </c>
      <c r="O42" s="21">
        <v>83.45</v>
      </c>
      <c r="P42" s="21">
        <v>4.0404999999999998</v>
      </c>
      <c r="Q42" s="21">
        <v>264.18299999999999</v>
      </c>
      <c r="R42" s="21">
        <v>524.42949999999996</v>
      </c>
      <c r="S42" s="21">
        <v>788.61249999999995</v>
      </c>
    </row>
    <row r="43" spans="1:19" ht="20.100000000000001" customHeight="1">
      <c r="A43" s="60"/>
      <c r="B43" s="52"/>
      <c r="C43" s="53"/>
      <c r="D43" s="36"/>
      <c r="E43" s="53"/>
      <c r="F43" s="50"/>
      <c r="G43" s="17" t="s">
        <v>82</v>
      </c>
      <c r="H43" s="22"/>
      <c r="I43" s="22"/>
      <c r="J43" s="22">
        <v>4.1500000000000004</v>
      </c>
      <c r="K43" s="22">
        <v>62.8</v>
      </c>
      <c r="L43" s="22">
        <v>5</v>
      </c>
      <c r="M43" s="22">
        <v>47.95</v>
      </c>
      <c r="N43" s="22">
        <v>3.45</v>
      </c>
      <c r="O43" s="22">
        <v>73.5</v>
      </c>
      <c r="P43" s="22">
        <v>4.7757894736842097</v>
      </c>
      <c r="Q43" s="22">
        <v>254.01050000000001</v>
      </c>
      <c r="R43" s="22">
        <v>428.70100000000002</v>
      </c>
      <c r="S43" s="22">
        <v>682.7115</v>
      </c>
    </row>
    <row r="44" spans="1:19" ht="20.100000000000001" customHeight="1">
      <c r="A44" s="60"/>
      <c r="B44" s="51" t="s">
        <v>49</v>
      </c>
      <c r="C44" s="53">
        <v>19</v>
      </c>
      <c r="D44" s="36">
        <v>47</v>
      </c>
      <c r="E44" s="53">
        <v>19</v>
      </c>
      <c r="F44" s="50">
        <f>D44/C44</f>
        <v>2.4736842105263159</v>
      </c>
      <c r="G44" s="11" t="s">
        <v>81</v>
      </c>
      <c r="H44" s="21"/>
      <c r="I44" s="21"/>
      <c r="J44" s="21">
        <v>4.1578947368421</v>
      </c>
      <c r="K44" s="21">
        <v>64.421052631578902</v>
      </c>
      <c r="L44" s="21">
        <v>4.3684210526315699</v>
      </c>
      <c r="M44" s="21">
        <v>58.947368421052602</v>
      </c>
      <c r="N44" s="21">
        <v>3.8947368421052602</v>
      </c>
      <c r="O44" s="21">
        <v>67.052631578947299</v>
      </c>
      <c r="P44" s="21">
        <v>4.15923076923076</v>
      </c>
      <c r="Q44" s="21">
        <v>264.78210526315701</v>
      </c>
      <c r="R44" s="21">
        <v>469.792105263157</v>
      </c>
      <c r="S44" s="21">
        <v>734.57421052631503</v>
      </c>
    </row>
    <row r="45" spans="1:19" ht="20.100000000000001" customHeight="1">
      <c r="A45" s="61"/>
      <c r="B45" s="52"/>
      <c r="C45" s="53"/>
      <c r="D45" s="36"/>
      <c r="E45" s="53"/>
      <c r="F45" s="50"/>
      <c r="G45" s="17" t="s">
        <v>82</v>
      </c>
      <c r="H45" s="22"/>
      <c r="I45" s="22"/>
      <c r="J45" s="22">
        <v>4.6111111111111098</v>
      </c>
      <c r="K45" s="22">
        <v>55.2777777777777</v>
      </c>
      <c r="L45" s="22">
        <v>5.05555555555555</v>
      </c>
      <c r="M45" s="22">
        <v>48.7777777777777</v>
      </c>
      <c r="N45" s="22">
        <v>4.1666666666666599</v>
      </c>
      <c r="O45" s="22">
        <v>64.2777777777777</v>
      </c>
      <c r="P45" s="22">
        <v>5.0824999999999996</v>
      </c>
      <c r="Q45" s="22">
        <v>250.39500000000001</v>
      </c>
      <c r="R45" s="22">
        <v>405.88333333333298</v>
      </c>
      <c r="S45" s="22">
        <v>656.27833333333297</v>
      </c>
    </row>
    <row r="46" spans="1:19" ht="20.100000000000001" customHeight="1">
      <c r="A46" s="59" t="s">
        <v>9</v>
      </c>
      <c r="B46" s="51" t="s">
        <v>28</v>
      </c>
      <c r="C46" s="53">
        <v>10</v>
      </c>
      <c r="D46" s="36">
        <v>28</v>
      </c>
      <c r="E46" s="53">
        <v>10</v>
      </c>
      <c r="F46" s="50">
        <f>D46/C46</f>
        <v>2.8</v>
      </c>
      <c r="G46" s="11" t="s">
        <v>81</v>
      </c>
      <c r="H46" s="21"/>
      <c r="I46" s="21"/>
      <c r="J46" s="21">
        <v>3.5</v>
      </c>
      <c r="K46" s="21">
        <v>75.7</v>
      </c>
      <c r="L46" s="21">
        <v>4.4000000000000004</v>
      </c>
      <c r="M46" s="21">
        <v>60.8</v>
      </c>
      <c r="N46" s="21">
        <v>3.4</v>
      </c>
      <c r="O46" s="21">
        <v>73.599999999999994</v>
      </c>
      <c r="P46" s="21">
        <v>4.7560000000000002</v>
      </c>
      <c r="Q46" s="21">
        <v>256.84300000000002</v>
      </c>
      <c r="R46" s="21">
        <v>506.76499999999999</v>
      </c>
      <c r="S46" s="21">
        <v>763.60799999999995</v>
      </c>
    </row>
    <row r="47" spans="1:19" ht="20.100000000000001" customHeight="1">
      <c r="A47" s="60"/>
      <c r="B47" s="52"/>
      <c r="C47" s="53"/>
      <c r="D47" s="36"/>
      <c r="E47" s="53"/>
      <c r="F47" s="50"/>
      <c r="G47" s="17" t="s">
        <v>82</v>
      </c>
      <c r="H47" s="22"/>
      <c r="I47" s="22"/>
      <c r="J47" s="22">
        <v>3.88888888888888</v>
      </c>
      <c r="K47" s="22">
        <v>69</v>
      </c>
      <c r="L47" s="22">
        <v>4.3333333333333304</v>
      </c>
      <c r="M47" s="22">
        <v>59.8888888888888</v>
      </c>
      <c r="N47" s="22">
        <v>4.1111111111111098</v>
      </c>
      <c r="O47" s="22">
        <v>60.8888888888888</v>
      </c>
      <c r="P47" s="22">
        <v>4.7211111111111101</v>
      </c>
      <c r="Q47" s="22">
        <v>257.12555555555502</v>
      </c>
      <c r="R47" s="22">
        <v>459.021111111111</v>
      </c>
      <c r="S47" s="22">
        <v>716.14666666666596</v>
      </c>
    </row>
    <row r="48" spans="1:19" ht="20.100000000000001" customHeight="1">
      <c r="A48" s="60"/>
      <c r="B48" s="51" t="s">
        <v>29</v>
      </c>
      <c r="C48" s="53">
        <v>7</v>
      </c>
      <c r="D48" s="36">
        <v>30</v>
      </c>
      <c r="E48" s="53">
        <v>7</v>
      </c>
      <c r="F48" s="50">
        <f>D48/C48</f>
        <v>4.2857142857142856</v>
      </c>
      <c r="G48" s="11" t="s">
        <v>81</v>
      </c>
      <c r="H48" s="21"/>
      <c r="I48" s="21"/>
      <c r="J48" s="21">
        <v>4</v>
      </c>
      <c r="K48" s="21">
        <v>67.285714285714207</v>
      </c>
      <c r="L48" s="21">
        <v>3.8571428571428501</v>
      </c>
      <c r="M48" s="21">
        <v>69.428571428571402</v>
      </c>
      <c r="N48" s="21">
        <v>4</v>
      </c>
      <c r="O48" s="21">
        <v>62.285714285714199</v>
      </c>
      <c r="P48" s="21">
        <v>4.3328571428571401</v>
      </c>
      <c r="Q48" s="21">
        <v>262.17857142857099</v>
      </c>
      <c r="R48" s="21">
        <v>487.74</v>
      </c>
      <c r="S48" s="21">
        <v>749.918571428571</v>
      </c>
    </row>
    <row r="49" spans="1:19" ht="20.100000000000001" customHeight="1">
      <c r="A49" s="60"/>
      <c r="B49" s="52"/>
      <c r="C49" s="53"/>
      <c r="D49" s="36"/>
      <c r="E49" s="53"/>
      <c r="F49" s="50"/>
      <c r="G49" s="17" t="s">
        <v>82</v>
      </c>
      <c r="H49" s="22"/>
      <c r="I49" s="22"/>
      <c r="J49" s="22">
        <v>4.1428571428571397</v>
      </c>
      <c r="K49" s="22">
        <v>65.285714285714207</v>
      </c>
      <c r="L49" s="22">
        <v>3.8571428571428501</v>
      </c>
      <c r="M49" s="22">
        <v>66.142857142857096</v>
      </c>
      <c r="N49" s="22">
        <v>4.2857142857142803</v>
      </c>
      <c r="O49" s="22">
        <v>60.285714285714199</v>
      </c>
      <c r="P49" s="22">
        <v>4.8985714285714197</v>
      </c>
      <c r="Q49" s="22">
        <v>254.75571428571399</v>
      </c>
      <c r="R49" s="22">
        <v>456.99</v>
      </c>
      <c r="S49" s="22">
        <v>711.74571428571403</v>
      </c>
    </row>
    <row r="50" spans="1:19" ht="20.100000000000001" customHeight="1">
      <c r="A50" s="60"/>
      <c r="B50" s="51" t="s">
        <v>94</v>
      </c>
      <c r="C50" s="53">
        <v>8</v>
      </c>
      <c r="D50" s="36">
        <v>19</v>
      </c>
      <c r="E50" s="53">
        <v>8</v>
      </c>
      <c r="F50" s="50">
        <f>D50/C50</f>
        <v>2.375</v>
      </c>
      <c r="G50" s="11" t="s">
        <v>81</v>
      </c>
      <c r="H50" s="21"/>
      <c r="I50" s="21"/>
      <c r="J50" s="21">
        <v>4</v>
      </c>
      <c r="K50" s="21">
        <v>66.75</v>
      </c>
      <c r="L50" s="21">
        <v>4.75</v>
      </c>
      <c r="M50" s="21">
        <v>52.375</v>
      </c>
      <c r="N50" s="21">
        <v>3.75</v>
      </c>
      <c r="O50" s="21">
        <v>69.625</v>
      </c>
      <c r="P50" s="21">
        <v>4.9775</v>
      </c>
      <c r="Q50" s="21">
        <v>251.98124999999999</v>
      </c>
      <c r="R50" s="21">
        <v>454.69375000000002</v>
      </c>
      <c r="S50" s="21">
        <v>706.67499999999995</v>
      </c>
    </row>
    <row r="51" spans="1:19" ht="20.100000000000001" customHeight="1">
      <c r="A51" s="60"/>
      <c r="B51" s="52"/>
      <c r="C51" s="53"/>
      <c r="D51" s="36"/>
      <c r="E51" s="53"/>
      <c r="F51" s="50"/>
      <c r="G51" s="17" t="s">
        <v>82</v>
      </c>
      <c r="H51" s="22"/>
      <c r="I51" s="22"/>
      <c r="J51" s="22">
        <v>4.6666666666666599</v>
      </c>
      <c r="K51" s="22">
        <v>53.1666666666666</v>
      </c>
      <c r="L51" s="22">
        <v>5.5</v>
      </c>
      <c r="M51" s="22">
        <v>40.6666666666666</v>
      </c>
      <c r="N51" s="22">
        <v>4.6666666666666599</v>
      </c>
      <c r="O51" s="22">
        <v>50.6666666666666</v>
      </c>
      <c r="P51" s="22">
        <v>4.9050000000000002</v>
      </c>
      <c r="Q51" s="22">
        <v>253.36666666666599</v>
      </c>
      <c r="R51" s="22">
        <v>346.87333333333299</v>
      </c>
      <c r="S51" s="22">
        <v>600.24</v>
      </c>
    </row>
    <row r="52" spans="1:19" ht="20.100000000000001" customHeight="1">
      <c r="A52" s="60"/>
      <c r="B52" s="51" t="s">
        <v>21</v>
      </c>
      <c r="C52" s="53">
        <v>13</v>
      </c>
      <c r="D52" s="36">
        <v>29</v>
      </c>
      <c r="E52" s="53">
        <v>13</v>
      </c>
      <c r="F52" s="50">
        <f>D52/C52</f>
        <v>2.2307692307692308</v>
      </c>
      <c r="G52" s="12" t="s">
        <v>81</v>
      </c>
      <c r="H52" s="21"/>
      <c r="I52" s="21"/>
      <c r="J52" s="21">
        <v>4.6153846153846096</v>
      </c>
      <c r="K52" s="21">
        <v>57.615384615384599</v>
      </c>
      <c r="L52" s="21">
        <v>5.1538461538461497</v>
      </c>
      <c r="M52" s="21">
        <v>45.384615384615302</v>
      </c>
      <c r="N52" s="21">
        <v>4.1538461538461497</v>
      </c>
      <c r="O52" s="21">
        <v>63.615384615384599</v>
      </c>
      <c r="P52" s="21">
        <v>4.6769999999999996</v>
      </c>
      <c r="Q52" s="21">
        <v>252.96</v>
      </c>
      <c r="R52" s="21">
        <v>389.41538461538403</v>
      </c>
      <c r="S52" s="21">
        <v>642.37538461538395</v>
      </c>
    </row>
    <row r="53" spans="1:19" ht="20.100000000000001" customHeight="1">
      <c r="A53" s="60"/>
      <c r="B53" s="52"/>
      <c r="C53" s="53"/>
      <c r="D53" s="36"/>
      <c r="E53" s="53"/>
      <c r="F53" s="50"/>
      <c r="G53" s="12" t="s">
        <v>81</v>
      </c>
      <c r="H53" s="21"/>
      <c r="I53" s="21"/>
      <c r="J53" s="21">
        <v>5.3846153846153797</v>
      </c>
      <c r="K53" s="21">
        <v>44.230769230769198</v>
      </c>
      <c r="L53" s="21">
        <v>5.6923076923076898</v>
      </c>
      <c r="M53" s="21">
        <v>37.692307692307601</v>
      </c>
      <c r="N53" s="21">
        <v>5.4615384615384599</v>
      </c>
      <c r="O53" s="21">
        <v>40.923076923076898</v>
      </c>
      <c r="P53" s="21">
        <v>4.9249999999999998</v>
      </c>
      <c r="Q53" s="21">
        <v>250.977692307692</v>
      </c>
      <c r="R53" s="21">
        <v>298.53923076923002</v>
      </c>
      <c r="S53" s="21">
        <v>549.51692307692304</v>
      </c>
    </row>
    <row r="54" spans="1:19" ht="20.100000000000001" customHeight="1">
      <c r="A54" s="60"/>
      <c r="B54" s="51" t="s">
        <v>22</v>
      </c>
      <c r="C54" s="53">
        <v>13</v>
      </c>
      <c r="D54" s="36">
        <v>27</v>
      </c>
      <c r="E54" s="53">
        <v>13</v>
      </c>
      <c r="F54" s="50">
        <f>D54/C54</f>
        <v>2.0769230769230771</v>
      </c>
      <c r="G54" s="11" t="s">
        <v>81</v>
      </c>
      <c r="H54" s="21"/>
      <c r="I54" s="21"/>
      <c r="J54" s="21">
        <v>4.4615384615384599</v>
      </c>
      <c r="K54" s="21">
        <v>57.692307692307601</v>
      </c>
      <c r="L54" s="21">
        <v>4.6923076923076898</v>
      </c>
      <c r="M54" s="21">
        <v>54.461538461538403</v>
      </c>
      <c r="N54" s="21">
        <v>3.7692307692307598</v>
      </c>
      <c r="O54" s="21">
        <v>68</v>
      </c>
      <c r="P54" s="21">
        <v>5.11666666666666</v>
      </c>
      <c r="Q54" s="21">
        <v>250.04230769230699</v>
      </c>
      <c r="R54" s="21">
        <v>429.99384615384599</v>
      </c>
      <c r="S54" s="21">
        <v>680.03615384615296</v>
      </c>
    </row>
    <row r="55" spans="1:19" ht="20.100000000000001" customHeight="1">
      <c r="A55" s="60"/>
      <c r="B55" s="52"/>
      <c r="C55" s="53"/>
      <c r="D55" s="36"/>
      <c r="E55" s="53"/>
      <c r="F55" s="50"/>
      <c r="G55" s="11" t="s">
        <v>81</v>
      </c>
      <c r="H55" s="21"/>
      <c r="I55" s="21"/>
      <c r="J55" s="21">
        <v>5.7857142857142803</v>
      </c>
      <c r="K55" s="21">
        <v>36.214285714285701</v>
      </c>
      <c r="L55" s="21">
        <v>5.71428571428571</v>
      </c>
      <c r="M55" s="21">
        <v>37.857142857142797</v>
      </c>
      <c r="N55" s="21">
        <v>4.8571428571428497</v>
      </c>
      <c r="O55" s="21">
        <v>50.642857142857103</v>
      </c>
      <c r="P55" s="21">
        <v>5.4553846153846104</v>
      </c>
      <c r="Q55" s="21">
        <v>243.26214285714201</v>
      </c>
      <c r="R55" s="21">
        <v>293.05</v>
      </c>
      <c r="S55" s="21">
        <v>536.31214285714202</v>
      </c>
    </row>
    <row r="56" spans="1:19" ht="20.100000000000001" customHeight="1">
      <c r="A56" s="60"/>
      <c r="B56" s="51" t="s">
        <v>50</v>
      </c>
      <c r="C56" s="53">
        <v>10</v>
      </c>
      <c r="D56" s="36">
        <v>23</v>
      </c>
      <c r="E56" s="53">
        <v>10</v>
      </c>
      <c r="F56" s="50">
        <f>D56/C56</f>
        <v>2.2999999999999998</v>
      </c>
      <c r="G56" s="11" t="s">
        <v>81</v>
      </c>
      <c r="H56" s="21"/>
      <c r="I56" s="21"/>
      <c r="J56" s="21">
        <v>4.5</v>
      </c>
      <c r="K56" s="21">
        <v>61</v>
      </c>
      <c r="L56" s="21">
        <v>4.5999999999999996</v>
      </c>
      <c r="M56" s="21">
        <v>55.1</v>
      </c>
      <c r="N56" s="21">
        <v>3.9</v>
      </c>
      <c r="O56" s="21">
        <v>64.099999999999994</v>
      </c>
      <c r="P56" s="21">
        <v>4.7288888888888803</v>
      </c>
      <c r="Q56" s="21">
        <v>256.13799999999998</v>
      </c>
      <c r="R56" s="21">
        <v>433.79</v>
      </c>
      <c r="S56" s="21">
        <v>689.928</v>
      </c>
    </row>
    <row r="57" spans="1:19" ht="20.100000000000001" customHeight="1">
      <c r="A57" s="60"/>
      <c r="B57" s="52"/>
      <c r="C57" s="53"/>
      <c r="D57" s="36"/>
      <c r="E57" s="53"/>
      <c r="F57" s="50"/>
      <c r="G57" s="17" t="s">
        <v>82</v>
      </c>
      <c r="H57" s="22"/>
      <c r="I57" s="22"/>
      <c r="J57" s="22">
        <v>5.5</v>
      </c>
      <c r="K57" s="22">
        <v>37.299999999999997</v>
      </c>
      <c r="L57" s="22">
        <v>5.3</v>
      </c>
      <c r="M57" s="22">
        <v>42.7</v>
      </c>
      <c r="N57" s="22">
        <v>5.9</v>
      </c>
      <c r="O57" s="22">
        <v>33.200000000000003</v>
      </c>
      <c r="P57" s="22">
        <v>5.3762499999999998</v>
      </c>
      <c r="Q57" s="22">
        <v>244.46</v>
      </c>
      <c r="R57" s="22">
        <v>288.51900000000001</v>
      </c>
      <c r="S57" s="22">
        <v>532.97900000000004</v>
      </c>
    </row>
    <row r="58" spans="1:19" ht="20.100000000000001" customHeight="1">
      <c r="A58" s="60"/>
      <c r="B58" s="51" t="s">
        <v>25</v>
      </c>
      <c r="C58" s="53">
        <v>7</v>
      </c>
      <c r="D58" s="36">
        <v>28</v>
      </c>
      <c r="E58" s="53">
        <v>7</v>
      </c>
      <c r="F58" s="50">
        <f>D58/C58</f>
        <v>4</v>
      </c>
      <c r="G58" s="11" t="s">
        <v>81</v>
      </c>
      <c r="H58" s="21"/>
      <c r="I58" s="21"/>
      <c r="J58" s="21">
        <v>4.1428571428571397</v>
      </c>
      <c r="K58" s="21">
        <v>65</v>
      </c>
      <c r="L58" s="21">
        <v>5</v>
      </c>
      <c r="M58" s="21">
        <v>48.857142857142797</v>
      </c>
      <c r="N58" s="21">
        <v>3.2857142857142798</v>
      </c>
      <c r="O58" s="21">
        <v>74.142857142857096</v>
      </c>
      <c r="P58" s="21">
        <v>4.4971428571428502</v>
      </c>
      <c r="Q58" s="21">
        <v>258.81714285714202</v>
      </c>
      <c r="R58" s="21">
        <v>444.46</v>
      </c>
      <c r="S58" s="21">
        <v>703.27714285714205</v>
      </c>
    </row>
    <row r="59" spans="1:19" ht="20.100000000000001" customHeight="1">
      <c r="A59" s="60"/>
      <c r="B59" s="52"/>
      <c r="C59" s="53"/>
      <c r="D59" s="36"/>
      <c r="E59" s="53"/>
      <c r="F59" s="50"/>
      <c r="G59" s="17" t="s">
        <v>82</v>
      </c>
      <c r="H59" s="22"/>
      <c r="I59" s="22"/>
      <c r="J59" s="22">
        <v>5</v>
      </c>
      <c r="K59" s="22">
        <v>48.285714285714199</v>
      </c>
      <c r="L59" s="22">
        <v>5.1428571428571397</v>
      </c>
      <c r="M59" s="22">
        <v>46.857142857142797</v>
      </c>
      <c r="N59" s="22">
        <v>4.2857142857142803</v>
      </c>
      <c r="O59" s="22">
        <v>63.571428571428498</v>
      </c>
      <c r="P59" s="22">
        <v>5.3085714285714198</v>
      </c>
      <c r="Q59" s="22">
        <v>247.64142857142801</v>
      </c>
      <c r="R59" s="22">
        <v>375.57</v>
      </c>
      <c r="S59" s="22">
        <v>623.21142857142797</v>
      </c>
    </row>
    <row r="60" spans="1:19" ht="20.100000000000001" customHeight="1">
      <c r="A60" s="60"/>
      <c r="B60" s="51" t="s">
        <v>51</v>
      </c>
      <c r="C60" s="53">
        <v>12</v>
      </c>
      <c r="D60" s="36">
        <v>23</v>
      </c>
      <c r="E60" s="53">
        <v>12</v>
      </c>
      <c r="F60" s="50">
        <f>D60/C60</f>
        <v>1.9166666666666667</v>
      </c>
      <c r="G60" s="11" t="s">
        <v>81</v>
      </c>
      <c r="H60" s="21"/>
      <c r="I60" s="21"/>
      <c r="J60" s="21">
        <v>4.0833333333333304</v>
      </c>
      <c r="K60" s="21">
        <v>67.25</v>
      </c>
      <c r="L60" s="21">
        <v>5</v>
      </c>
      <c r="M60" s="21">
        <v>50.1666666666666</v>
      </c>
      <c r="N60" s="21">
        <v>4.5833333333333304</v>
      </c>
      <c r="O60" s="21">
        <v>58.4166666666666</v>
      </c>
      <c r="P60" s="21">
        <v>4.6854545454545402</v>
      </c>
      <c r="Q60" s="21">
        <v>256.64</v>
      </c>
      <c r="R60" s="21">
        <v>426.98250000000002</v>
      </c>
      <c r="S60" s="21">
        <v>683.62249999999995</v>
      </c>
    </row>
    <row r="61" spans="1:19" ht="20.100000000000001" customHeight="1">
      <c r="A61" s="61"/>
      <c r="B61" s="52"/>
      <c r="C61" s="53"/>
      <c r="D61" s="36"/>
      <c r="E61" s="53"/>
      <c r="F61" s="50"/>
      <c r="G61" s="11" t="s">
        <v>81</v>
      </c>
      <c r="H61" s="21"/>
      <c r="I61" s="21"/>
      <c r="J61" s="21">
        <v>5</v>
      </c>
      <c r="K61" s="21">
        <v>46.714285714285701</v>
      </c>
      <c r="L61" s="21">
        <v>6</v>
      </c>
      <c r="M61" s="21">
        <v>35.571428571428498</v>
      </c>
      <c r="N61" s="21">
        <v>5.2857142857142803</v>
      </c>
      <c r="O61" s="21">
        <v>43.857142857142797</v>
      </c>
      <c r="P61" s="21">
        <v>4.9349999999999996</v>
      </c>
      <c r="Q61" s="21">
        <v>242.03428571428501</v>
      </c>
      <c r="R61" s="21">
        <v>305.06</v>
      </c>
      <c r="S61" s="21">
        <v>547.09428571428498</v>
      </c>
    </row>
    <row r="62" spans="1:19" ht="20.100000000000001" customHeight="1">
      <c r="A62" s="59" t="s">
        <v>10</v>
      </c>
      <c r="B62" s="51" t="s">
        <v>52</v>
      </c>
      <c r="C62" s="53">
        <v>30</v>
      </c>
      <c r="D62" s="36">
        <v>78</v>
      </c>
      <c r="E62" s="53">
        <v>30</v>
      </c>
      <c r="F62" s="58">
        <f>D62/C62</f>
        <v>2.6</v>
      </c>
      <c r="G62" s="11" t="s">
        <v>81</v>
      </c>
      <c r="H62" s="21"/>
      <c r="I62" s="21"/>
      <c r="J62" s="21">
        <v>3.5</v>
      </c>
      <c r="K62" s="21">
        <v>74.066666666666606</v>
      </c>
      <c r="L62" s="21">
        <v>4.6333333333333302</v>
      </c>
      <c r="M62" s="21">
        <v>55</v>
      </c>
      <c r="N62" s="21">
        <v>3.7666666666666599</v>
      </c>
      <c r="O62" s="21">
        <v>70.233333333333306</v>
      </c>
      <c r="P62" s="21">
        <v>4.3495833333333298</v>
      </c>
      <c r="Q62" s="21">
        <v>261.92233333333297</v>
      </c>
      <c r="R62" s="21">
        <v>487.34</v>
      </c>
      <c r="S62" s="21">
        <v>749.262333333333</v>
      </c>
    </row>
    <row r="63" spans="1:19" ht="20.100000000000001" customHeight="1">
      <c r="A63" s="60"/>
      <c r="B63" s="52"/>
      <c r="C63" s="53"/>
      <c r="D63" s="36"/>
      <c r="E63" s="53"/>
      <c r="F63" s="58"/>
      <c r="G63" s="17" t="s">
        <v>82</v>
      </c>
      <c r="H63" s="22"/>
      <c r="I63" s="22"/>
      <c r="J63" s="22">
        <v>4.0769230769230704</v>
      </c>
      <c r="K63" s="22">
        <v>66.346153846153797</v>
      </c>
      <c r="L63" s="22">
        <v>4.8846153846153797</v>
      </c>
      <c r="M63" s="22">
        <v>50.961538461538403</v>
      </c>
      <c r="N63" s="22">
        <v>4.1923076923076898</v>
      </c>
      <c r="O63" s="22">
        <v>60.538461538461497</v>
      </c>
      <c r="P63" s="22">
        <v>4.7927272727272703</v>
      </c>
      <c r="Q63" s="22">
        <v>254.96615384615299</v>
      </c>
      <c r="R63" s="22">
        <v>432.57307692307597</v>
      </c>
      <c r="S63" s="22">
        <v>687.53923076923002</v>
      </c>
    </row>
    <row r="64" spans="1:19" ht="20.100000000000001" customHeight="1">
      <c r="A64" s="60"/>
      <c r="B64" s="51" t="s">
        <v>54</v>
      </c>
      <c r="C64" s="53">
        <v>10</v>
      </c>
      <c r="D64" s="36">
        <v>29</v>
      </c>
      <c r="E64" s="53">
        <v>10</v>
      </c>
      <c r="F64" s="50">
        <f>D64/C64</f>
        <v>2.9</v>
      </c>
      <c r="G64" s="11" t="s">
        <v>81</v>
      </c>
      <c r="H64" s="21"/>
      <c r="I64" s="21"/>
      <c r="J64" s="21">
        <v>4.3</v>
      </c>
      <c r="K64" s="21">
        <v>61.1</v>
      </c>
      <c r="L64" s="21">
        <v>4.5</v>
      </c>
      <c r="M64" s="21">
        <v>57.3</v>
      </c>
      <c r="N64" s="21">
        <v>4.4000000000000004</v>
      </c>
      <c r="O64" s="21">
        <v>60.2</v>
      </c>
      <c r="P64" s="21">
        <v>4.2640000000000002</v>
      </c>
      <c r="Q64" s="21">
        <v>262.16699999999997</v>
      </c>
      <c r="R64" s="21">
        <v>441.22399999999999</v>
      </c>
      <c r="S64" s="21">
        <v>703.39099999999996</v>
      </c>
    </row>
    <row r="65" spans="1:19" ht="20.100000000000001" customHeight="1">
      <c r="A65" s="60"/>
      <c r="B65" s="52"/>
      <c r="C65" s="53"/>
      <c r="D65" s="36"/>
      <c r="E65" s="53"/>
      <c r="F65" s="50"/>
      <c r="G65" s="17" t="s">
        <v>82</v>
      </c>
      <c r="H65" s="22"/>
      <c r="I65" s="22"/>
      <c r="J65" s="22">
        <v>4.55555555555555</v>
      </c>
      <c r="K65" s="22">
        <v>56.6666666666666</v>
      </c>
      <c r="L65" s="22">
        <v>4.6666666666666599</v>
      </c>
      <c r="M65" s="22">
        <v>54.1111111111111</v>
      </c>
      <c r="N65" s="22">
        <v>4.1111111111111098</v>
      </c>
      <c r="O65" s="22">
        <v>64</v>
      </c>
      <c r="P65" s="22">
        <v>4.6611111111111097</v>
      </c>
      <c r="Q65" s="22">
        <v>254.687777777777</v>
      </c>
      <c r="R65" s="22">
        <v>426.01222222222202</v>
      </c>
      <c r="S65" s="22">
        <v>680.7</v>
      </c>
    </row>
    <row r="66" spans="1:19" ht="20.100000000000001" customHeight="1">
      <c r="A66" s="60"/>
      <c r="B66" s="51" t="s">
        <v>55</v>
      </c>
      <c r="C66" s="53">
        <v>10</v>
      </c>
      <c r="D66" s="36">
        <v>29</v>
      </c>
      <c r="E66" s="53">
        <v>10</v>
      </c>
      <c r="F66" s="50">
        <f>D66/C66</f>
        <v>2.9</v>
      </c>
      <c r="G66" s="11" t="s">
        <v>81</v>
      </c>
      <c r="H66" s="21"/>
      <c r="I66" s="21"/>
      <c r="J66" s="21">
        <v>4.0999999999999996</v>
      </c>
      <c r="K66" s="21">
        <v>64.2</v>
      </c>
      <c r="L66" s="21">
        <v>4.3</v>
      </c>
      <c r="M66" s="21">
        <v>63.1</v>
      </c>
      <c r="N66" s="21">
        <v>4.4000000000000004</v>
      </c>
      <c r="O66" s="21">
        <v>56.7</v>
      </c>
      <c r="P66" s="21">
        <v>4.6944444444444402</v>
      </c>
      <c r="Q66" s="21">
        <v>256.51499999999999</v>
      </c>
      <c r="R66" s="21">
        <v>456.39299999999997</v>
      </c>
      <c r="S66" s="21">
        <v>712.90800000000002</v>
      </c>
    </row>
    <row r="67" spans="1:19" ht="20.100000000000001" customHeight="1">
      <c r="A67" s="60"/>
      <c r="B67" s="52"/>
      <c r="C67" s="53"/>
      <c r="D67" s="36"/>
      <c r="E67" s="53"/>
      <c r="F67" s="50"/>
      <c r="G67" s="17" t="s">
        <v>82</v>
      </c>
      <c r="H67" s="22"/>
      <c r="I67" s="22"/>
      <c r="J67" s="22">
        <v>4.5</v>
      </c>
      <c r="K67" s="22">
        <v>56</v>
      </c>
      <c r="L67" s="22">
        <v>4.5999999999999996</v>
      </c>
      <c r="M67" s="22">
        <v>57.9</v>
      </c>
      <c r="N67" s="22">
        <v>4.4000000000000004</v>
      </c>
      <c r="O67" s="22">
        <v>58.4</v>
      </c>
      <c r="P67" s="22">
        <v>5.2877777777777704</v>
      </c>
      <c r="Q67" s="22">
        <v>246.98699999999999</v>
      </c>
      <c r="R67" s="22">
        <v>420.49</v>
      </c>
      <c r="S67" s="22">
        <v>667.47699999999998</v>
      </c>
    </row>
    <row r="68" spans="1:19" ht="20.100000000000001" customHeight="1">
      <c r="A68" s="60"/>
      <c r="B68" s="51" t="s">
        <v>56</v>
      </c>
      <c r="C68" s="53">
        <v>20</v>
      </c>
      <c r="D68" s="36">
        <v>49</v>
      </c>
      <c r="E68" s="53">
        <v>20</v>
      </c>
      <c r="F68" s="50">
        <f>D68/C68</f>
        <v>2.4500000000000002</v>
      </c>
      <c r="G68" s="11" t="s">
        <v>81</v>
      </c>
      <c r="H68" s="21"/>
      <c r="I68" s="21"/>
      <c r="J68" s="21">
        <v>4.75</v>
      </c>
      <c r="K68" s="21">
        <v>54.4</v>
      </c>
      <c r="L68" s="21">
        <v>4.8</v>
      </c>
      <c r="M68" s="21">
        <v>53.4</v>
      </c>
      <c r="N68" s="21">
        <v>4.25</v>
      </c>
      <c r="O68" s="21">
        <v>60.2</v>
      </c>
      <c r="P68" s="21">
        <v>5.04</v>
      </c>
      <c r="Q68" s="21">
        <v>250.31800000000001</v>
      </c>
      <c r="R68" s="21">
        <v>398.16</v>
      </c>
      <c r="S68" s="21">
        <v>648.47799999999995</v>
      </c>
    </row>
    <row r="69" spans="1:19" ht="20.100000000000001" customHeight="1">
      <c r="A69" s="60"/>
      <c r="B69" s="52"/>
      <c r="C69" s="53"/>
      <c r="D69" s="36"/>
      <c r="E69" s="53"/>
      <c r="F69" s="50"/>
      <c r="G69" s="17" t="s">
        <v>82</v>
      </c>
      <c r="H69" s="22"/>
      <c r="I69" s="22"/>
      <c r="J69" s="22">
        <v>4.7</v>
      </c>
      <c r="K69" s="22">
        <v>55.4</v>
      </c>
      <c r="L69" s="22">
        <v>5.3</v>
      </c>
      <c r="M69" s="22">
        <v>44.2</v>
      </c>
      <c r="N69" s="22">
        <v>4.5999999999999996</v>
      </c>
      <c r="O69" s="22">
        <v>53.95</v>
      </c>
      <c r="P69" s="22">
        <v>4.86388888888888</v>
      </c>
      <c r="Q69" s="22">
        <v>252.58099999999999</v>
      </c>
      <c r="R69" s="22">
        <v>365.78149999999999</v>
      </c>
      <c r="S69" s="22">
        <v>618.36249999999995</v>
      </c>
    </row>
    <row r="70" spans="1:19" ht="20.100000000000001" customHeight="1">
      <c r="A70" s="60"/>
      <c r="B70" s="51" t="s">
        <v>57</v>
      </c>
      <c r="C70" s="53">
        <v>23</v>
      </c>
      <c r="D70" s="36">
        <v>60</v>
      </c>
      <c r="E70" s="53">
        <v>23</v>
      </c>
      <c r="F70" s="50">
        <f>D70/C70</f>
        <v>2.6086956521739131</v>
      </c>
      <c r="G70" s="11" t="s">
        <v>81</v>
      </c>
      <c r="H70" s="21"/>
      <c r="I70" s="21"/>
      <c r="J70" s="21">
        <v>4.1739130434782599</v>
      </c>
      <c r="K70" s="21">
        <v>64.347826086956502</v>
      </c>
      <c r="L70" s="21">
        <v>4.0869565217391299</v>
      </c>
      <c r="M70" s="21">
        <v>65.391304347825994</v>
      </c>
      <c r="N70" s="21">
        <v>3.3043478260869499</v>
      </c>
      <c r="O70" s="21">
        <v>75.652173913043399</v>
      </c>
      <c r="P70" s="21">
        <v>4.048</v>
      </c>
      <c r="Q70" s="21">
        <v>264.98956521739098</v>
      </c>
      <c r="R70" s="21">
        <v>497.55391304347802</v>
      </c>
      <c r="S70" s="21">
        <v>762.54347826086905</v>
      </c>
    </row>
    <row r="71" spans="1:19" ht="20.100000000000001" customHeight="1">
      <c r="A71" s="61"/>
      <c r="B71" s="52"/>
      <c r="C71" s="53"/>
      <c r="D71" s="36"/>
      <c r="E71" s="53"/>
      <c r="F71" s="50"/>
      <c r="G71" s="17" t="s">
        <v>82</v>
      </c>
      <c r="H71" s="22"/>
      <c r="I71" s="22"/>
      <c r="J71" s="22">
        <v>4.4117647058823497</v>
      </c>
      <c r="K71" s="22">
        <v>59.8823529411764</v>
      </c>
      <c r="L71" s="22">
        <v>4.9411764705882302</v>
      </c>
      <c r="M71" s="22">
        <v>52.176470588235198</v>
      </c>
      <c r="N71" s="22">
        <v>4</v>
      </c>
      <c r="O71" s="22">
        <v>66.823529411764696</v>
      </c>
      <c r="P71" s="22">
        <v>4.8380000000000001</v>
      </c>
      <c r="Q71" s="22">
        <v>254.427647058823</v>
      </c>
      <c r="R71" s="22">
        <v>429.03823529411699</v>
      </c>
      <c r="S71" s="22">
        <v>683.46588235294098</v>
      </c>
    </row>
    <row r="72" spans="1:19" ht="20.100000000000001" customHeight="1">
      <c r="A72" s="59" t="s">
        <v>79</v>
      </c>
      <c r="B72" s="51" t="s">
        <v>58</v>
      </c>
      <c r="C72" s="53">
        <v>21</v>
      </c>
      <c r="D72" s="36">
        <v>42</v>
      </c>
      <c r="E72" s="53">
        <v>21</v>
      </c>
      <c r="F72" s="50">
        <f>D72/C72</f>
        <v>2</v>
      </c>
      <c r="G72" s="11" t="s">
        <v>81</v>
      </c>
      <c r="H72" s="21">
        <v>5.3333333333333304</v>
      </c>
      <c r="I72" s="21">
        <v>43.761904761904702</v>
      </c>
      <c r="J72" s="21"/>
      <c r="K72" s="21"/>
      <c r="L72" s="21">
        <v>4.4285714285714199</v>
      </c>
      <c r="M72" s="21">
        <v>57.285714285714199</v>
      </c>
      <c r="N72" s="21">
        <v>5.2380952380952301</v>
      </c>
      <c r="O72" s="21">
        <v>44.142857142857103</v>
      </c>
      <c r="P72" s="21">
        <v>5.3494999999999999</v>
      </c>
      <c r="Q72" s="21">
        <v>164.386666666666</v>
      </c>
      <c r="R72" s="21">
        <v>148.28571428571399</v>
      </c>
      <c r="S72" s="21">
        <v>768.863333333333</v>
      </c>
    </row>
    <row r="73" spans="1:19" ht="20.100000000000001" customHeight="1">
      <c r="A73" s="60"/>
      <c r="B73" s="52"/>
      <c r="C73" s="53"/>
      <c r="D73" s="36"/>
      <c r="E73" s="53"/>
      <c r="F73" s="50"/>
      <c r="G73" s="17" t="s">
        <v>82</v>
      </c>
      <c r="H73" s="22">
        <v>5.8571428571428497</v>
      </c>
      <c r="I73" s="22">
        <v>36.428571428571402</v>
      </c>
      <c r="J73" s="22"/>
      <c r="K73" s="22"/>
      <c r="L73" s="22">
        <v>5.1904761904761898</v>
      </c>
      <c r="M73" s="22">
        <v>43.714285714285701</v>
      </c>
      <c r="N73" s="22">
        <v>5.4761904761904701</v>
      </c>
      <c r="O73" s="22">
        <v>39.523809523809497</v>
      </c>
      <c r="P73" s="22">
        <v>5.5979999999999999</v>
      </c>
      <c r="Q73" s="22">
        <v>161.85</v>
      </c>
      <c r="R73" s="22">
        <v>120.622857142857</v>
      </c>
      <c r="S73" s="22">
        <v>714.06</v>
      </c>
    </row>
    <row r="74" spans="1:19" ht="20.100000000000001" customHeight="1">
      <c r="A74" s="60"/>
      <c r="B74" s="51" t="s">
        <v>104</v>
      </c>
      <c r="C74" s="53">
        <v>7</v>
      </c>
      <c r="D74" s="36">
        <v>25</v>
      </c>
      <c r="E74" s="53">
        <v>7</v>
      </c>
      <c r="F74" s="50">
        <f>D74/C74</f>
        <v>3.5714285714285716</v>
      </c>
      <c r="G74" s="11" t="s">
        <v>81</v>
      </c>
      <c r="H74" s="21">
        <v>6.2857142857142803</v>
      </c>
      <c r="I74" s="21">
        <v>31.285714285714199</v>
      </c>
      <c r="J74" s="21"/>
      <c r="K74" s="21"/>
      <c r="L74" s="21">
        <v>5.2857142857142803</v>
      </c>
      <c r="M74" s="21">
        <v>47.714285714285701</v>
      </c>
      <c r="N74" s="21">
        <v>4.5714285714285703</v>
      </c>
      <c r="O74" s="21">
        <v>58.285714285714199</v>
      </c>
      <c r="P74" s="21">
        <v>5.9885714285714204</v>
      </c>
      <c r="Q74" s="21">
        <v>158.835714285714</v>
      </c>
      <c r="R74" s="21">
        <v>129.771428571428</v>
      </c>
      <c r="S74" s="21">
        <v>745.27285714285699</v>
      </c>
    </row>
    <row r="75" spans="1:19" ht="20.100000000000001" customHeight="1">
      <c r="A75" s="60"/>
      <c r="B75" s="52"/>
      <c r="C75" s="53"/>
      <c r="D75" s="36"/>
      <c r="E75" s="53"/>
      <c r="F75" s="50"/>
      <c r="G75" s="17" t="s">
        <v>82</v>
      </c>
      <c r="H75" s="22">
        <v>5.4285714285714199</v>
      </c>
      <c r="I75" s="22">
        <v>44.714285714285701</v>
      </c>
      <c r="J75" s="22"/>
      <c r="K75" s="22"/>
      <c r="L75" s="22">
        <v>5</v>
      </c>
      <c r="M75" s="22">
        <v>50.428571428571402</v>
      </c>
      <c r="N75" s="22">
        <v>4.8571428571428497</v>
      </c>
      <c r="O75" s="22">
        <v>50.285714285714199</v>
      </c>
      <c r="P75" s="22">
        <v>5.71</v>
      </c>
      <c r="Q75" s="22">
        <v>160.957142857142</v>
      </c>
      <c r="R75" s="22">
        <v>147.34285714285701</v>
      </c>
      <c r="S75" s="22">
        <v>726.39571428571401</v>
      </c>
    </row>
    <row r="76" spans="1:19" ht="20.100000000000001" customHeight="1">
      <c r="A76" s="60"/>
      <c r="B76" s="51" t="s">
        <v>105</v>
      </c>
      <c r="C76" s="53">
        <v>8</v>
      </c>
      <c r="D76" s="36">
        <v>28</v>
      </c>
      <c r="E76" s="53">
        <v>8</v>
      </c>
      <c r="F76" s="50">
        <f>D76/C76</f>
        <v>3.5</v>
      </c>
      <c r="G76" s="11" t="s">
        <v>81</v>
      </c>
      <c r="H76" s="21">
        <v>5.125</v>
      </c>
      <c r="I76" s="21">
        <v>46.125</v>
      </c>
      <c r="J76" s="21"/>
      <c r="K76" s="21"/>
      <c r="L76" s="21">
        <v>3.5</v>
      </c>
      <c r="M76" s="21">
        <v>77.625</v>
      </c>
      <c r="N76" s="21">
        <v>4.25</v>
      </c>
      <c r="O76" s="21">
        <v>60.75</v>
      </c>
      <c r="P76" s="21">
        <v>5.1100000000000003</v>
      </c>
      <c r="Q76" s="21">
        <v>167.03</v>
      </c>
      <c r="R76" s="21">
        <v>186.04499999999999</v>
      </c>
      <c r="S76" s="21">
        <v>789.74125000000004</v>
      </c>
    </row>
    <row r="77" spans="1:19" ht="20.100000000000001" customHeight="1">
      <c r="A77" s="60"/>
      <c r="B77" s="52"/>
      <c r="C77" s="53"/>
      <c r="D77" s="36"/>
      <c r="E77" s="53"/>
      <c r="F77" s="50"/>
      <c r="G77" s="17" t="s">
        <v>82</v>
      </c>
      <c r="H77" s="22">
        <v>5.5714285714285703</v>
      </c>
      <c r="I77" s="22">
        <v>38.142857142857103</v>
      </c>
      <c r="J77" s="22"/>
      <c r="K77" s="22"/>
      <c r="L77" s="22">
        <v>3.8571428571428501</v>
      </c>
      <c r="M77" s="22">
        <v>70.571428571428498</v>
      </c>
      <c r="N77" s="22">
        <v>4.4285714285714199</v>
      </c>
      <c r="O77" s="22">
        <v>56.142857142857103</v>
      </c>
      <c r="P77" s="22">
        <v>5.2742857142857096</v>
      </c>
      <c r="Q77" s="22">
        <v>165.62857142857101</v>
      </c>
      <c r="R77" s="22">
        <v>164.60571428571399</v>
      </c>
      <c r="S77" s="22">
        <v>743.56714285714202</v>
      </c>
    </row>
    <row r="78" spans="1:19" ht="20.100000000000001" customHeight="1">
      <c r="A78" s="60"/>
      <c r="B78" s="51" t="s">
        <v>106</v>
      </c>
      <c r="C78" s="53">
        <v>17</v>
      </c>
      <c r="D78" s="36">
        <v>23</v>
      </c>
      <c r="E78" s="53">
        <v>17</v>
      </c>
      <c r="F78" s="50">
        <f>D78/C78</f>
        <v>1.3529411764705883</v>
      </c>
      <c r="G78" s="11" t="s">
        <v>81</v>
      </c>
      <c r="H78" s="21">
        <v>6.05555555555555</v>
      </c>
      <c r="I78" s="21">
        <v>32.2777777777777</v>
      </c>
      <c r="J78" s="21"/>
      <c r="K78" s="21"/>
      <c r="L78" s="21">
        <v>5.3333333333333304</v>
      </c>
      <c r="M78" s="21">
        <v>42.3888888888888</v>
      </c>
      <c r="N78" s="21">
        <v>5.9411764705882302</v>
      </c>
      <c r="O78" s="21">
        <v>32.058823529411697</v>
      </c>
      <c r="P78" s="21">
        <v>4.87</v>
      </c>
      <c r="Q78" s="21">
        <v>166.54833333333301</v>
      </c>
      <c r="R78" s="21">
        <v>107.81333333333301</v>
      </c>
      <c r="S78" s="21">
        <v>694.45333333333303</v>
      </c>
    </row>
    <row r="79" spans="1:19" ht="20.100000000000001" customHeight="1">
      <c r="A79" s="60"/>
      <c r="B79" s="52"/>
      <c r="C79" s="53"/>
      <c r="D79" s="36"/>
      <c r="E79" s="53"/>
      <c r="F79" s="50"/>
      <c r="G79" s="17" t="s">
        <v>82</v>
      </c>
      <c r="H79" s="22">
        <v>6.3076923076923004</v>
      </c>
      <c r="I79" s="22">
        <v>27.923076923076898</v>
      </c>
      <c r="J79" s="22"/>
      <c r="K79" s="22"/>
      <c r="L79" s="22">
        <v>6.0769230769230704</v>
      </c>
      <c r="M79" s="22">
        <v>31.538461538461501</v>
      </c>
      <c r="N79" s="22">
        <v>6.3076923076923004</v>
      </c>
      <c r="O79" s="22">
        <v>25.923076923076898</v>
      </c>
      <c r="P79" s="22">
        <v>4.7345454545454499</v>
      </c>
      <c r="Q79" s="22">
        <v>163.603076923076</v>
      </c>
      <c r="R79" s="22">
        <v>87.101538461538397</v>
      </c>
      <c r="S79" s="22">
        <v>659.16538461538403</v>
      </c>
    </row>
    <row r="80" spans="1:19" ht="20.100000000000001" customHeight="1">
      <c r="A80" s="60"/>
      <c r="B80" s="51" t="s">
        <v>107</v>
      </c>
      <c r="C80" s="53">
        <v>11</v>
      </c>
      <c r="D80" s="36">
        <v>8</v>
      </c>
      <c r="E80" s="53">
        <v>11</v>
      </c>
      <c r="F80" s="50">
        <f>D80/C80</f>
        <v>0.72727272727272729</v>
      </c>
      <c r="G80" s="11" t="s">
        <v>81</v>
      </c>
      <c r="H80" s="21">
        <v>6.4</v>
      </c>
      <c r="I80" s="21">
        <v>27</v>
      </c>
      <c r="J80" s="21"/>
      <c r="K80" s="21"/>
      <c r="L80" s="21">
        <v>5.8</v>
      </c>
      <c r="M80" s="21">
        <v>35.200000000000003</v>
      </c>
      <c r="N80" s="21">
        <v>6</v>
      </c>
      <c r="O80" s="21">
        <v>34.4</v>
      </c>
      <c r="P80" s="21">
        <v>6.1280000000000001</v>
      </c>
      <c r="Q80" s="21">
        <v>156.352</v>
      </c>
      <c r="R80" s="21">
        <v>96.096000000000004</v>
      </c>
      <c r="S80" s="21">
        <v>675.78399999999999</v>
      </c>
    </row>
    <row r="81" spans="1:19" ht="20.100000000000001" customHeight="1">
      <c r="A81" s="60"/>
      <c r="B81" s="52"/>
      <c r="C81" s="53"/>
      <c r="D81" s="36"/>
      <c r="E81" s="53"/>
      <c r="F81" s="50"/>
      <c r="G81" s="17" t="s">
        <v>82</v>
      </c>
      <c r="H81" s="22">
        <v>6.4</v>
      </c>
      <c r="I81" s="22">
        <v>27</v>
      </c>
      <c r="J81" s="22"/>
      <c r="K81" s="22"/>
      <c r="L81" s="22">
        <v>5.8</v>
      </c>
      <c r="M81" s="22">
        <v>35.200000000000003</v>
      </c>
      <c r="N81" s="22">
        <v>6</v>
      </c>
      <c r="O81" s="22">
        <v>34.4</v>
      </c>
      <c r="P81" s="22">
        <v>6.1280000000000001</v>
      </c>
      <c r="Q81" s="22">
        <v>156.352</v>
      </c>
      <c r="R81" s="22">
        <v>96.096000000000004</v>
      </c>
      <c r="S81" s="22">
        <v>675.78399999999999</v>
      </c>
    </row>
    <row r="82" spans="1:19" ht="20.100000000000001" customHeight="1">
      <c r="A82" s="60"/>
      <c r="B82" s="51" t="s">
        <v>108</v>
      </c>
      <c r="C82" s="53">
        <v>15</v>
      </c>
      <c r="D82" s="36">
        <v>25</v>
      </c>
      <c r="E82" s="53">
        <v>15</v>
      </c>
      <c r="F82" s="50">
        <f>D82/C82</f>
        <v>1.6666666666666667</v>
      </c>
      <c r="G82" s="11" t="s">
        <v>81</v>
      </c>
      <c r="H82" s="21">
        <v>6.6315789473684204</v>
      </c>
      <c r="I82" s="21">
        <v>23.6315789473684</v>
      </c>
      <c r="J82" s="21"/>
      <c r="K82" s="21"/>
      <c r="L82" s="21">
        <v>5.5789473684210504</v>
      </c>
      <c r="M82" s="21">
        <v>38.578947368420998</v>
      </c>
      <c r="N82" s="21">
        <v>6.1578947368421</v>
      </c>
      <c r="O82" s="21">
        <v>26.8947368421052</v>
      </c>
      <c r="P82" s="21">
        <v>5.6629411764705804</v>
      </c>
      <c r="Q82" s="21">
        <v>160.162105263157</v>
      </c>
      <c r="R82" s="21">
        <v>91.035789473684204</v>
      </c>
      <c r="S82" s="21">
        <v>679.53</v>
      </c>
    </row>
    <row r="83" spans="1:19" ht="20.100000000000001" customHeight="1">
      <c r="A83" s="60"/>
      <c r="B83" s="52"/>
      <c r="C83" s="53"/>
      <c r="D83" s="36"/>
      <c r="E83" s="53"/>
      <c r="F83" s="50"/>
      <c r="G83" s="17" t="s">
        <v>82</v>
      </c>
      <c r="H83" s="22">
        <v>7</v>
      </c>
      <c r="I83" s="22">
        <v>18.647058823529399</v>
      </c>
      <c r="J83" s="22"/>
      <c r="K83" s="22"/>
      <c r="L83" s="22">
        <v>6.0588235294117601</v>
      </c>
      <c r="M83" s="22">
        <v>31.529411764705799</v>
      </c>
      <c r="N83" s="22">
        <v>6.23529411764705</v>
      </c>
      <c r="O83" s="22">
        <v>25.470588235294102</v>
      </c>
      <c r="P83" s="22">
        <v>5.9887499999999996</v>
      </c>
      <c r="Q83" s="22">
        <v>156.63764705882301</v>
      </c>
      <c r="R83" s="22">
        <v>75.769411764705794</v>
      </c>
      <c r="S83" s="22">
        <v>640.44529411764699</v>
      </c>
    </row>
    <row r="84" spans="1:19" ht="20.100000000000001" customHeight="1">
      <c r="A84" s="60"/>
      <c r="B84" s="51" t="s">
        <v>109</v>
      </c>
      <c r="C84" s="53">
        <v>4</v>
      </c>
      <c r="D84" s="36">
        <v>6</v>
      </c>
      <c r="E84" s="53">
        <v>4</v>
      </c>
      <c r="F84" s="50">
        <f>D84/C84</f>
        <v>1.5</v>
      </c>
      <c r="G84" s="11" t="s">
        <v>81</v>
      </c>
      <c r="H84" s="21">
        <v>5.8</v>
      </c>
      <c r="I84" s="21">
        <v>34</v>
      </c>
      <c r="J84" s="21"/>
      <c r="K84" s="21"/>
      <c r="L84" s="21">
        <v>5.4</v>
      </c>
      <c r="M84" s="21">
        <v>38</v>
      </c>
      <c r="N84" s="21">
        <v>5.4</v>
      </c>
      <c r="O84" s="21">
        <v>40</v>
      </c>
      <c r="P84" s="21">
        <v>5.3360000000000003</v>
      </c>
      <c r="Q84" s="21">
        <v>165.12</v>
      </c>
      <c r="R84" s="21">
        <v>110.78400000000001</v>
      </c>
      <c r="S84" s="21">
        <v>723.50400000000002</v>
      </c>
    </row>
    <row r="85" spans="1:19" ht="20.100000000000001" customHeight="1">
      <c r="A85" s="61"/>
      <c r="B85" s="52"/>
      <c r="C85" s="53"/>
      <c r="D85" s="36"/>
      <c r="E85" s="53"/>
      <c r="F85" s="50"/>
      <c r="G85" s="17" t="s">
        <v>82</v>
      </c>
      <c r="H85" s="22">
        <v>6</v>
      </c>
      <c r="I85" s="22">
        <v>32.5</v>
      </c>
      <c r="J85" s="22"/>
      <c r="K85" s="22"/>
      <c r="L85" s="22">
        <v>5.5</v>
      </c>
      <c r="M85" s="22">
        <v>37.75</v>
      </c>
      <c r="N85" s="22">
        <v>5.25</v>
      </c>
      <c r="O85" s="22">
        <v>43</v>
      </c>
      <c r="P85" s="22">
        <v>5.4050000000000002</v>
      </c>
      <c r="Q85" s="22">
        <v>164.5675</v>
      </c>
      <c r="R85" s="22">
        <v>110.58</v>
      </c>
      <c r="S85" s="22">
        <v>720.23</v>
      </c>
    </row>
    <row r="86" spans="1:19" ht="20.100000000000001" customHeight="1">
      <c r="A86" s="59" t="s">
        <v>84</v>
      </c>
      <c r="B86" s="51" t="s">
        <v>59</v>
      </c>
      <c r="C86" s="53">
        <v>40</v>
      </c>
      <c r="D86" s="36">
        <v>256</v>
      </c>
      <c r="E86" s="53">
        <v>40</v>
      </c>
      <c r="F86" s="50">
        <f>D86/C86</f>
        <v>6.4</v>
      </c>
      <c r="G86" s="11" t="s">
        <v>81</v>
      </c>
      <c r="H86" s="21">
        <v>1.2749999999999999</v>
      </c>
      <c r="I86" s="21">
        <v>96.825000000000003</v>
      </c>
      <c r="J86" s="21">
        <v>1.2749999999999999</v>
      </c>
      <c r="K86" s="21">
        <v>96.25</v>
      </c>
      <c r="L86" s="21">
        <v>1.3</v>
      </c>
      <c r="M86" s="21">
        <v>96.7</v>
      </c>
      <c r="N86" s="21">
        <v>1.3875</v>
      </c>
      <c r="O86" s="21">
        <v>95.174999999999997</v>
      </c>
      <c r="P86" s="21">
        <v>1.5049999999999999</v>
      </c>
      <c r="Q86" s="21">
        <v>296.01375000000002</v>
      </c>
      <c r="R86" s="21">
        <v>673.46124999999995</v>
      </c>
      <c r="S86" s="21">
        <v>969.47500000000002</v>
      </c>
    </row>
    <row r="87" spans="1:19" ht="20.100000000000001" customHeight="1">
      <c r="A87" s="60"/>
      <c r="B87" s="52"/>
      <c r="C87" s="53"/>
      <c r="D87" s="36"/>
      <c r="E87" s="53"/>
      <c r="F87" s="50"/>
      <c r="G87" s="17" t="s">
        <v>82</v>
      </c>
      <c r="H87" s="22">
        <v>1.3589743589743499</v>
      </c>
      <c r="I87" s="22">
        <v>96.461538461538396</v>
      </c>
      <c r="J87" s="22">
        <v>1.2820512820512799</v>
      </c>
      <c r="K87" s="22">
        <v>95.948717948717899</v>
      </c>
      <c r="L87" s="22">
        <v>1.5897435897435801</v>
      </c>
      <c r="M87" s="22">
        <v>94.769230769230703</v>
      </c>
      <c r="N87" s="22">
        <v>1.6025641025641</v>
      </c>
      <c r="O87" s="22">
        <v>94.282051282051199</v>
      </c>
      <c r="P87" s="22">
        <v>1.5705</v>
      </c>
      <c r="Q87" s="22">
        <v>295.106666666666</v>
      </c>
      <c r="R87" s="22">
        <v>667.37820512820497</v>
      </c>
      <c r="S87" s="22">
        <v>962.48487179487097</v>
      </c>
    </row>
    <row r="88" spans="1:19" ht="20.100000000000001" customHeight="1">
      <c r="A88" s="60"/>
      <c r="B88" s="51" t="s">
        <v>110</v>
      </c>
      <c r="C88" s="53">
        <v>30</v>
      </c>
      <c r="D88" s="36">
        <v>77</v>
      </c>
      <c r="E88" s="53">
        <v>30</v>
      </c>
      <c r="F88" s="50">
        <f>D88/C88</f>
        <v>2.5666666666666669</v>
      </c>
      <c r="G88" s="11" t="s">
        <v>81</v>
      </c>
      <c r="H88" s="21"/>
      <c r="I88" s="21"/>
      <c r="J88" s="21">
        <v>3.5666666666666602</v>
      </c>
      <c r="K88" s="21">
        <v>75.599999999999994</v>
      </c>
      <c r="L88" s="21">
        <v>3.1</v>
      </c>
      <c r="M88" s="21">
        <v>76.866666666666603</v>
      </c>
      <c r="N88" s="21">
        <v>3.6</v>
      </c>
      <c r="O88" s="21">
        <v>70.466666666666598</v>
      </c>
      <c r="P88" s="21">
        <v>4.3174999999999999</v>
      </c>
      <c r="Q88" s="21">
        <v>262.86500000000001</v>
      </c>
      <c r="R88" s="21">
        <v>539.20533333333299</v>
      </c>
      <c r="S88" s="21">
        <v>802.070333333333</v>
      </c>
    </row>
    <row r="89" spans="1:19" ht="20.100000000000001" customHeight="1">
      <c r="A89" s="61"/>
      <c r="B89" s="52"/>
      <c r="C89" s="53"/>
      <c r="D89" s="36"/>
      <c r="E89" s="53"/>
      <c r="F89" s="50"/>
      <c r="G89" s="17" t="s">
        <v>82</v>
      </c>
      <c r="H89" s="22"/>
      <c r="I89" s="22"/>
      <c r="J89" s="22">
        <v>3.6666666666666599</v>
      </c>
      <c r="K89" s="22">
        <v>72.900000000000006</v>
      </c>
      <c r="L89" s="22">
        <v>3.4</v>
      </c>
      <c r="M89" s="22">
        <v>72.866666666666603</v>
      </c>
      <c r="N89" s="22">
        <v>3.6666666666666599</v>
      </c>
      <c r="O89" s="22">
        <v>68.766666666666595</v>
      </c>
      <c r="P89" s="22">
        <v>4.6859259259259201</v>
      </c>
      <c r="Q89" s="22">
        <v>258.03199999999998</v>
      </c>
      <c r="R89" s="22">
        <v>515.21633333333295</v>
      </c>
      <c r="S89" s="22">
        <v>773.24833333333299</v>
      </c>
    </row>
    <row r="90" spans="1:19" ht="20.100000000000001" customHeight="1">
      <c r="A90" s="60" t="s">
        <v>113</v>
      </c>
      <c r="B90" s="51" t="s">
        <v>111</v>
      </c>
      <c r="C90" s="53">
        <v>19</v>
      </c>
      <c r="D90" s="36">
        <v>49</v>
      </c>
      <c r="E90" s="53">
        <v>19</v>
      </c>
      <c r="F90" s="50">
        <f>D90/C90</f>
        <v>2.5789473684210527</v>
      </c>
      <c r="G90" s="11" t="s">
        <v>81</v>
      </c>
      <c r="H90" s="21">
        <v>3.7894736842105199</v>
      </c>
      <c r="I90" s="21">
        <v>68.842105263157805</v>
      </c>
      <c r="J90" s="21"/>
      <c r="K90" s="21"/>
      <c r="L90" s="21">
        <v>4.2105263157894699</v>
      </c>
      <c r="M90" s="21">
        <v>61.947368421052602</v>
      </c>
      <c r="N90" s="21">
        <v>3.4210526315789398</v>
      </c>
      <c r="O90" s="21">
        <v>73.105263157894697</v>
      </c>
      <c r="P90" s="21">
        <v>4.6327777777777701</v>
      </c>
      <c r="Q90" s="21">
        <v>258.09210526315701</v>
      </c>
      <c r="R90" s="21">
        <v>494.170526315789</v>
      </c>
      <c r="S90" s="21">
        <v>752.26263157894698</v>
      </c>
    </row>
    <row r="91" spans="1:19" ht="20.100000000000001" customHeight="1">
      <c r="A91" s="60"/>
      <c r="B91" s="52"/>
      <c r="C91" s="53"/>
      <c r="D91" s="36"/>
      <c r="E91" s="53"/>
      <c r="F91" s="50"/>
      <c r="G91" s="17" t="s">
        <v>82</v>
      </c>
      <c r="H91" s="22">
        <v>4.2105263157894699</v>
      </c>
      <c r="I91" s="22">
        <v>62.736842105263101</v>
      </c>
      <c r="J91" s="22"/>
      <c r="K91" s="22"/>
      <c r="L91" s="22">
        <v>4.1052631578947301</v>
      </c>
      <c r="M91" s="22">
        <v>61.368421052631497</v>
      </c>
      <c r="N91" s="22">
        <v>3.5263157894736801</v>
      </c>
      <c r="O91" s="22">
        <v>73.210526315789394</v>
      </c>
      <c r="P91" s="22">
        <v>4.78764705882352</v>
      </c>
      <c r="Q91" s="22">
        <v>256.53842105263101</v>
      </c>
      <c r="R91" s="22">
        <v>472.68421052631498</v>
      </c>
      <c r="S91" s="22">
        <v>729.22263157894702</v>
      </c>
    </row>
    <row r="92" spans="1:19" ht="20.100000000000001" customHeight="1">
      <c r="A92" s="60"/>
      <c r="B92" s="51" t="s">
        <v>112</v>
      </c>
      <c r="C92" s="53">
        <v>20</v>
      </c>
      <c r="D92" s="36">
        <v>42</v>
      </c>
      <c r="E92" s="53">
        <v>20</v>
      </c>
      <c r="F92" s="50">
        <f>D92/C92</f>
        <v>2.1</v>
      </c>
      <c r="G92" s="11" t="s">
        <v>81</v>
      </c>
      <c r="H92" s="21">
        <v>4.2</v>
      </c>
      <c r="I92" s="21">
        <v>64.099999999999994</v>
      </c>
      <c r="J92" s="21"/>
      <c r="K92" s="21"/>
      <c r="L92" s="21">
        <v>4.0999999999999996</v>
      </c>
      <c r="M92" s="21">
        <v>63.55</v>
      </c>
      <c r="N92" s="21">
        <v>4.1500000000000004</v>
      </c>
      <c r="O92" s="21">
        <v>63.8</v>
      </c>
      <c r="P92" s="21">
        <v>5.0599999999999996</v>
      </c>
      <c r="Q92" s="21">
        <v>252.46950000000001</v>
      </c>
      <c r="R92" s="21">
        <v>467.488</v>
      </c>
      <c r="S92" s="21">
        <v>719.95749999999998</v>
      </c>
    </row>
    <row r="93" spans="1:19" ht="20.100000000000001" customHeight="1">
      <c r="A93" s="60"/>
      <c r="B93" s="52"/>
      <c r="C93" s="53"/>
      <c r="D93" s="36"/>
      <c r="E93" s="53"/>
      <c r="F93" s="50"/>
      <c r="G93" s="17" t="s">
        <v>82</v>
      </c>
      <c r="H93" s="22">
        <v>4.5</v>
      </c>
      <c r="I93" s="22">
        <v>57.35</v>
      </c>
      <c r="J93" s="22"/>
      <c r="K93" s="22"/>
      <c r="L93" s="22">
        <v>3.95</v>
      </c>
      <c r="M93" s="22">
        <v>65.8</v>
      </c>
      <c r="N93" s="22">
        <v>4.7</v>
      </c>
      <c r="O93" s="22">
        <v>53.15</v>
      </c>
      <c r="P93" s="22">
        <v>5.4074999999999998</v>
      </c>
      <c r="Q93" s="22">
        <v>246.41749999999999</v>
      </c>
      <c r="R93" s="22">
        <v>435.79199999999997</v>
      </c>
      <c r="S93" s="22">
        <v>682.20950000000005</v>
      </c>
    </row>
    <row r="94" spans="1:19" ht="20.100000000000001" customHeight="1">
      <c r="A94" s="60"/>
      <c r="B94" s="51" t="s">
        <v>35</v>
      </c>
      <c r="C94" s="53">
        <v>36</v>
      </c>
      <c r="D94" s="36">
        <v>96</v>
      </c>
      <c r="E94" s="53">
        <v>36</v>
      </c>
      <c r="F94" s="50">
        <f>D94/C94</f>
        <v>2.6666666666666665</v>
      </c>
      <c r="G94" s="11" t="s">
        <v>81</v>
      </c>
      <c r="H94" s="21">
        <v>3.8333333333333299</v>
      </c>
      <c r="I94" s="21">
        <v>69.4166666666666</v>
      </c>
      <c r="J94" s="21"/>
      <c r="K94" s="21"/>
      <c r="L94" s="21">
        <v>3.1944444444444402</v>
      </c>
      <c r="M94" s="21">
        <v>76.0833333333333</v>
      </c>
      <c r="N94" s="21">
        <v>3.0833333333333299</v>
      </c>
      <c r="O94" s="21">
        <v>76.6388888888888</v>
      </c>
      <c r="P94" s="21">
        <v>4.3124242424242398</v>
      </c>
      <c r="Q94" s="21">
        <v>263.14055555555501</v>
      </c>
      <c r="R94" s="21">
        <v>537.638888888888</v>
      </c>
      <c r="S94" s="21">
        <v>800.77944444444404</v>
      </c>
    </row>
    <row r="95" spans="1:19" ht="20.100000000000001" customHeight="1">
      <c r="A95" s="60"/>
      <c r="B95" s="52"/>
      <c r="C95" s="53"/>
      <c r="D95" s="36"/>
      <c r="E95" s="53"/>
      <c r="F95" s="50"/>
      <c r="G95" s="17" t="s">
        <v>82</v>
      </c>
      <c r="H95" s="22">
        <v>4</v>
      </c>
      <c r="I95" s="22">
        <v>67.1666666666666</v>
      </c>
      <c r="J95" s="22"/>
      <c r="K95" s="22"/>
      <c r="L95" s="22">
        <v>3.5277777777777701</v>
      </c>
      <c r="M95" s="22">
        <v>71.5833333333333</v>
      </c>
      <c r="N95" s="22">
        <v>3.4166666666666599</v>
      </c>
      <c r="O95" s="22">
        <v>72.75</v>
      </c>
      <c r="P95" s="22">
        <v>4.4493548387096702</v>
      </c>
      <c r="Q95" s="22">
        <v>260.60138888888798</v>
      </c>
      <c r="R95" s="22">
        <v>513.69888888888795</v>
      </c>
      <c r="S95" s="22">
        <v>774.30027777777696</v>
      </c>
    </row>
    <row r="96" spans="1:19" ht="20.100000000000001" customHeight="1">
      <c r="A96" s="60"/>
      <c r="B96" s="51" t="s">
        <v>60</v>
      </c>
      <c r="C96" s="53">
        <v>44</v>
      </c>
      <c r="D96" s="36">
        <v>203</v>
      </c>
      <c r="E96" s="53">
        <v>44</v>
      </c>
      <c r="F96" s="50">
        <f>D96/C96</f>
        <v>4.6136363636363633</v>
      </c>
      <c r="G96" s="11" t="s">
        <v>81</v>
      </c>
      <c r="H96" s="21"/>
      <c r="I96" s="21"/>
      <c r="J96" s="21">
        <v>2.7727272727272698</v>
      </c>
      <c r="K96" s="21">
        <v>83.522727272727195</v>
      </c>
      <c r="L96" s="21">
        <v>2.63636363636363</v>
      </c>
      <c r="M96" s="21">
        <v>84</v>
      </c>
      <c r="N96" s="21">
        <v>2.75</v>
      </c>
      <c r="O96" s="21">
        <v>82.5</v>
      </c>
      <c r="P96" s="21">
        <v>3.8016666666666601</v>
      </c>
      <c r="Q96" s="21">
        <v>271.66204545454502</v>
      </c>
      <c r="R96" s="21">
        <v>604.74590909090898</v>
      </c>
      <c r="S96" s="21">
        <v>876.407954545454</v>
      </c>
    </row>
    <row r="97" spans="1:19" ht="20.100000000000001" customHeight="1">
      <c r="A97" s="61"/>
      <c r="B97" s="52"/>
      <c r="C97" s="53"/>
      <c r="D97" s="36"/>
      <c r="E97" s="53"/>
      <c r="F97" s="50"/>
      <c r="G97" s="17" t="s">
        <v>82</v>
      </c>
      <c r="H97" s="22"/>
      <c r="I97" s="22"/>
      <c r="J97" s="22">
        <v>3.0465116279069702</v>
      </c>
      <c r="K97" s="22">
        <v>82.511627906976699</v>
      </c>
      <c r="L97" s="22">
        <v>2.9069767441860401</v>
      </c>
      <c r="M97" s="22">
        <v>80.046511627906895</v>
      </c>
      <c r="N97" s="22">
        <v>3.0697674418604599</v>
      </c>
      <c r="O97" s="22">
        <v>78.813953488371993</v>
      </c>
      <c r="P97" s="22">
        <v>4.2149999999999999</v>
      </c>
      <c r="Q97" s="22">
        <v>265.27604651162699</v>
      </c>
      <c r="R97" s="22">
        <v>579.55279069767403</v>
      </c>
      <c r="S97" s="22">
        <v>844.82883720930204</v>
      </c>
    </row>
    <row r="98" spans="1:19" ht="20.100000000000001" customHeight="1">
      <c r="A98" s="59" t="s">
        <v>19</v>
      </c>
      <c r="B98" s="51" t="s">
        <v>61</v>
      </c>
      <c r="C98" s="53">
        <v>23</v>
      </c>
      <c r="D98" s="36">
        <v>64</v>
      </c>
      <c r="E98" s="53">
        <v>23</v>
      </c>
      <c r="F98" s="50">
        <f>D98/C98</f>
        <v>2.7826086956521738</v>
      </c>
      <c r="G98" s="11" t="s">
        <v>81</v>
      </c>
      <c r="H98" s="21"/>
      <c r="I98" s="21"/>
      <c r="J98" s="21">
        <v>3.8260869565217299</v>
      </c>
      <c r="K98" s="21">
        <v>69.347826086956502</v>
      </c>
      <c r="L98" s="21">
        <v>3.9565217391304301</v>
      </c>
      <c r="M98" s="21">
        <v>66.173913043478194</v>
      </c>
      <c r="N98" s="21">
        <v>4.3478260869565197</v>
      </c>
      <c r="O98" s="21">
        <v>60.347826086956502</v>
      </c>
      <c r="P98" s="21">
        <v>4.6095454545454499</v>
      </c>
      <c r="Q98" s="21">
        <v>257.10130434782599</v>
      </c>
      <c r="R98" s="21">
        <v>484.96913043478202</v>
      </c>
      <c r="S98" s="21">
        <v>742.070434782608</v>
      </c>
    </row>
    <row r="99" spans="1:19" ht="20.100000000000001" customHeight="1">
      <c r="A99" s="60"/>
      <c r="B99" s="52"/>
      <c r="C99" s="53"/>
      <c r="D99" s="36"/>
      <c r="E99" s="53"/>
      <c r="F99" s="50"/>
      <c r="G99" s="17" t="s">
        <v>82</v>
      </c>
      <c r="H99" s="22"/>
      <c r="I99" s="22"/>
      <c r="J99" s="22">
        <v>4.9565217391304301</v>
      </c>
      <c r="K99" s="22">
        <v>51.652173913043399</v>
      </c>
      <c r="L99" s="22">
        <v>4.6956521739130404</v>
      </c>
      <c r="M99" s="22">
        <v>53.695652173912997</v>
      </c>
      <c r="N99" s="22">
        <v>4.7391304347826004</v>
      </c>
      <c r="O99" s="22">
        <v>53.304347826086897</v>
      </c>
      <c r="P99" s="22">
        <v>5.4390909090908997</v>
      </c>
      <c r="Q99" s="22">
        <v>244.73434782608601</v>
      </c>
      <c r="R99" s="22">
        <v>386.70434782608601</v>
      </c>
      <c r="S99" s="22">
        <v>631.43869565217301</v>
      </c>
    </row>
    <row r="100" spans="1:19" ht="20.100000000000001" customHeight="1">
      <c r="A100" s="60"/>
      <c r="B100" s="51" t="s">
        <v>26</v>
      </c>
      <c r="C100" s="53">
        <v>7</v>
      </c>
      <c r="D100" s="36">
        <v>30</v>
      </c>
      <c r="E100" s="53">
        <v>7</v>
      </c>
      <c r="F100" s="50">
        <f>D100/C100</f>
        <v>4.2857142857142856</v>
      </c>
      <c r="G100" s="11" t="s">
        <v>81</v>
      </c>
      <c r="H100" s="21"/>
      <c r="I100" s="21"/>
      <c r="J100" s="21">
        <v>3.8571428571428501</v>
      </c>
      <c r="K100" s="21">
        <v>71.571428571428498</v>
      </c>
      <c r="L100" s="21">
        <v>5.1428571428571397</v>
      </c>
      <c r="M100" s="21">
        <v>50</v>
      </c>
      <c r="N100" s="21">
        <v>4.4285714285714199</v>
      </c>
      <c r="O100" s="21">
        <v>58.857142857142797</v>
      </c>
      <c r="P100" s="21">
        <v>4.5733333333333297</v>
      </c>
      <c r="Q100" s="21">
        <v>258.76857142857102</v>
      </c>
      <c r="R100" s="21">
        <v>443.09</v>
      </c>
      <c r="S100" s="21">
        <v>701.85857142857105</v>
      </c>
    </row>
    <row r="101" spans="1:19" ht="20.100000000000001" customHeight="1">
      <c r="A101" s="60"/>
      <c r="B101" s="52"/>
      <c r="C101" s="53"/>
      <c r="D101" s="36"/>
      <c r="E101" s="53"/>
      <c r="F101" s="50"/>
      <c r="G101" s="17" t="s">
        <v>82</v>
      </c>
      <c r="H101" s="22"/>
      <c r="I101" s="22"/>
      <c r="J101" s="22">
        <v>3.8571428571428501</v>
      </c>
      <c r="K101" s="22">
        <v>68</v>
      </c>
      <c r="L101" s="22">
        <v>4.8571428571428497</v>
      </c>
      <c r="M101" s="22">
        <v>54.428571428571402</v>
      </c>
      <c r="N101" s="22">
        <v>5</v>
      </c>
      <c r="O101" s="22">
        <v>46.428571428571402</v>
      </c>
      <c r="P101" s="22">
        <v>5.0566666666666604</v>
      </c>
      <c r="Q101" s="22">
        <v>252.49857142857101</v>
      </c>
      <c r="R101" s="22">
        <v>431.01</v>
      </c>
      <c r="S101" s="22">
        <v>683.50857142857103</v>
      </c>
    </row>
    <row r="102" spans="1:19" ht="20.100000000000001" customHeight="1">
      <c r="A102" s="60"/>
      <c r="B102" s="51" t="s">
        <v>27</v>
      </c>
      <c r="C102" s="53">
        <v>11</v>
      </c>
      <c r="D102" s="36">
        <v>34</v>
      </c>
      <c r="E102" s="53">
        <v>11</v>
      </c>
      <c r="F102" s="50">
        <f>D102/C102</f>
        <v>3.0909090909090908</v>
      </c>
      <c r="G102" s="11" t="s">
        <v>81</v>
      </c>
      <c r="H102" s="21"/>
      <c r="I102" s="21"/>
      <c r="J102" s="21">
        <v>3.8181818181818099</v>
      </c>
      <c r="K102" s="21">
        <v>69.272727272727195</v>
      </c>
      <c r="L102" s="21">
        <v>5.0909090909090899</v>
      </c>
      <c r="M102" s="21">
        <v>49.272727272727202</v>
      </c>
      <c r="N102" s="21">
        <v>4.4545454545454497</v>
      </c>
      <c r="O102" s="21">
        <v>59.181818181818102</v>
      </c>
      <c r="P102" s="21">
        <v>4.51</v>
      </c>
      <c r="Q102" s="21">
        <v>258.56363636363602</v>
      </c>
      <c r="R102" s="21">
        <v>440.45909090908998</v>
      </c>
      <c r="S102" s="21">
        <v>699.02272727272702</v>
      </c>
    </row>
    <row r="103" spans="1:19" ht="20.100000000000001" customHeight="1">
      <c r="A103" s="60"/>
      <c r="B103" s="52"/>
      <c r="C103" s="53"/>
      <c r="D103" s="36"/>
      <c r="E103" s="53"/>
      <c r="F103" s="50"/>
      <c r="G103" s="17" t="s">
        <v>82</v>
      </c>
      <c r="H103" s="22"/>
      <c r="I103" s="22"/>
      <c r="J103" s="22">
        <v>4.2</v>
      </c>
      <c r="K103" s="22">
        <v>62.4</v>
      </c>
      <c r="L103" s="22">
        <v>5.3</v>
      </c>
      <c r="M103" s="22">
        <v>46.9</v>
      </c>
      <c r="N103" s="22">
        <v>5</v>
      </c>
      <c r="O103" s="22">
        <v>50.5</v>
      </c>
      <c r="P103" s="22">
        <v>5.1511111111111099</v>
      </c>
      <c r="Q103" s="22">
        <v>250.06299999999999</v>
      </c>
      <c r="R103" s="22">
        <v>390.76100000000002</v>
      </c>
      <c r="S103" s="22">
        <v>640.82399999999996</v>
      </c>
    </row>
    <row r="104" spans="1:19" ht="20.100000000000001" customHeight="1">
      <c r="A104" s="60"/>
      <c r="B104" s="51" t="s">
        <v>62</v>
      </c>
      <c r="C104" s="53">
        <v>44</v>
      </c>
      <c r="D104" s="36">
        <v>126</v>
      </c>
      <c r="E104" s="53">
        <v>44</v>
      </c>
      <c r="F104" s="50">
        <f>D104/C104</f>
        <v>2.8636363636363638</v>
      </c>
      <c r="G104" s="11" t="s">
        <v>81</v>
      </c>
      <c r="H104" s="21"/>
      <c r="I104" s="21"/>
      <c r="J104" s="21">
        <v>3.7954545454545401</v>
      </c>
      <c r="K104" s="21">
        <v>69.75</v>
      </c>
      <c r="L104" s="21">
        <v>4.4772727272727204</v>
      </c>
      <c r="M104" s="21">
        <v>59.318181818181799</v>
      </c>
      <c r="N104" s="21">
        <v>4.0909090909090899</v>
      </c>
      <c r="O104" s="21">
        <v>65.090909090908994</v>
      </c>
      <c r="P104" s="21">
        <v>4.7387804878048696</v>
      </c>
      <c r="Q104" s="21">
        <v>255.321363636363</v>
      </c>
      <c r="R104" s="21">
        <v>474.97704545454502</v>
      </c>
      <c r="S104" s="21">
        <v>730.29840909090899</v>
      </c>
    </row>
    <row r="105" spans="1:19" ht="20.100000000000001" customHeight="1">
      <c r="A105" s="60"/>
      <c r="B105" s="52"/>
      <c r="C105" s="53"/>
      <c r="D105" s="36"/>
      <c r="E105" s="53"/>
      <c r="F105" s="50"/>
      <c r="G105" s="17" t="s">
        <v>82</v>
      </c>
      <c r="H105" s="22"/>
      <c r="I105" s="22"/>
      <c r="J105" s="22">
        <v>4.1707317073170698</v>
      </c>
      <c r="K105" s="22">
        <v>63.780487804878</v>
      </c>
      <c r="L105" s="22">
        <v>4.8292682926829196</v>
      </c>
      <c r="M105" s="22">
        <v>51.951219512195102</v>
      </c>
      <c r="N105" s="22">
        <v>4.4390243902439002</v>
      </c>
      <c r="O105" s="22">
        <v>59.243902439024303</v>
      </c>
      <c r="P105" s="22">
        <v>4.93891891891891</v>
      </c>
      <c r="Q105" s="22">
        <v>251.546341463414</v>
      </c>
      <c r="R105" s="22">
        <v>424.41341463414602</v>
      </c>
      <c r="S105" s="22">
        <v>675.95975609755999</v>
      </c>
    </row>
    <row r="106" spans="1:19" ht="20.100000000000001" customHeight="1">
      <c r="A106" s="60"/>
      <c r="B106" s="51" t="s">
        <v>63</v>
      </c>
      <c r="C106" s="53">
        <v>19</v>
      </c>
      <c r="D106" s="36">
        <v>62</v>
      </c>
      <c r="E106" s="53">
        <v>19</v>
      </c>
      <c r="F106" s="50">
        <f>D106/C106</f>
        <v>3.263157894736842</v>
      </c>
      <c r="G106" s="11" t="s">
        <v>81</v>
      </c>
      <c r="H106" s="21"/>
      <c r="I106" s="21"/>
      <c r="J106" s="21">
        <v>3.8947368421052602</v>
      </c>
      <c r="K106" s="21">
        <v>69.894736842105203</v>
      </c>
      <c r="L106" s="21">
        <v>4.3684210526315699</v>
      </c>
      <c r="M106" s="21">
        <v>57.105263157894697</v>
      </c>
      <c r="N106" s="21">
        <v>3.73684210526315</v>
      </c>
      <c r="O106" s="21">
        <v>67.5263157894736</v>
      </c>
      <c r="P106" s="21">
        <v>4.7106250000000003</v>
      </c>
      <c r="Q106" s="21">
        <v>256.31736842105198</v>
      </c>
      <c r="R106" s="21">
        <v>475.95210526315702</v>
      </c>
      <c r="S106" s="21">
        <v>732.26947368420997</v>
      </c>
    </row>
    <row r="107" spans="1:19" ht="20.100000000000001" customHeight="1">
      <c r="A107" s="60"/>
      <c r="B107" s="52"/>
      <c r="C107" s="53"/>
      <c r="D107" s="36"/>
      <c r="E107" s="53"/>
      <c r="F107" s="50"/>
      <c r="G107" s="17" t="s">
        <v>82</v>
      </c>
      <c r="H107" s="22"/>
      <c r="I107" s="22"/>
      <c r="J107" s="22">
        <v>3.7777777777777701</v>
      </c>
      <c r="K107" s="22">
        <v>71.6111111111111</v>
      </c>
      <c r="L107" s="22">
        <v>4.6666666666666599</v>
      </c>
      <c r="M107" s="22">
        <v>53.9444444444444</v>
      </c>
      <c r="N107" s="22">
        <v>4.6111111111111098</v>
      </c>
      <c r="O107" s="22">
        <v>56.2777777777777</v>
      </c>
      <c r="P107" s="22">
        <v>4.7735714285714197</v>
      </c>
      <c r="Q107" s="22">
        <v>254.419444444444</v>
      </c>
      <c r="R107" s="22">
        <v>449.16277777777702</v>
      </c>
      <c r="S107" s="22">
        <v>703.58222222222196</v>
      </c>
    </row>
    <row r="108" spans="1:19" ht="20.100000000000001" customHeight="1">
      <c r="A108" s="60"/>
      <c r="B108" s="51" t="s">
        <v>96</v>
      </c>
      <c r="C108" s="53">
        <v>8</v>
      </c>
      <c r="D108" s="36">
        <v>26</v>
      </c>
      <c r="E108" s="53">
        <v>8</v>
      </c>
      <c r="F108" s="50">
        <f>D108/C108</f>
        <v>3.25</v>
      </c>
      <c r="G108" s="11" t="s">
        <v>81</v>
      </c>
      <c r="H108" s="21"/>
      <c r="I108" s="21"/>
      <c r="J108" s="21">
        <v>4.5</v>
      </c>
      <c r="K108" s="21">
        <v>59</v>
      </c>
      <c r="L108" s="21">
        <v>3.75</v>
      </c>
      <c r="M108" s="21">
        <v>67.375</v>
      </c>
      <c r="N108" s="21">
        <v>4.125</v>
      </c>
      <c r="O108" s="21">
        <v>65.25</v>
      </c>
      <c r="P108" s="21">
        <v>4.94625</v>
      </c>
      <c r="Q108" s="21">
        <v>252.27250000000001</v>
      </c>
      <c r="R108" s="21">
        <v>464.01249999999999</v>
      </c>
      <c r="S108" s="21">
        <v>716.28499999999997</v>
      </c>
    </row>
    <row r="109" spans="1:19" ht="20.100000000000001" customHeight="1">
      <c r="A109" s="60"/>
      <c r="B109" s="52"/>
      <c r="C109" s="53"/>
      <c r="D109" s="36"/>
      <c r="E109" s="53"/>
      <c r="F109" s="50"/>
      <c r="G109" s="17" t="s">
        <v>82</v>
      </c>
      <c r="H109" s="22"/>
      <c r="I109" s="22"/>
      <c r="J109" s="22">
        <v>4.4285714285714199</v>
      </c>
      <c r="K109" s="22">
        <v>61.142857142857103</v>
      </c>
      <c r="L109" s="22">
        <v>4.5714285714285703</v>
      </c>
      <c r="M109" s="22">
        <v>55.857142857142797</v>
      </c>
      <c r="N109" s="22">
        <v>4.2857142857142803</v>
      </c>
      <c r="O109" s="22">
        <v>60.428571428571402</v>
      </c>
      <c r="P109" s="22">
        <v>4.83</v>
      </c>
      <c r="Q109" s="22">
        <v>253.06571428571399</v>
      </c>
      <c r="R109" s="22">
        <v>435.15</v>
      </c>
      <c r="S109" s="22">
        <v>688.21571428571394</v>
      </c>
    </row>
    <row r="110" spans="1:19" ht="20.100000000000001" customHeight="1">
      <c r="A110" s="60"/>
      <c r="B110" s="51" t="s">
        <v>53</v>
      </c>
      <c r="C110" s="53">
        <v>14</v>
      </c>
      <c r="D110" s="36">
        <v>36</v>
      </c>
      <c r="E110" s="53">
        <v>14</v>
      </c>
      <c r="F110" s="50">
        <f>D110/C110</f>
        <v>2.5714285714285716</v>
      </c>
      <c r="G110" s="11" t="s">
        <v>81</v>
      </c>
      <c r="H110" s="21"/>
      <c r="I110" s="21"/>
      <c r="J110" s="21">
        <v>3.6428571428571401</v>
      </c>
      <c r="K110" s="21">
        <v>69.571428571428498</v>
      </c>
      <c r="L110" s="21">
        <v>4.8571428571428497</v>
      </c>
      <c r="M110" s="21">
        <v>55</v>
      </c>
      <c r="N110" s="21">
        <v>3.6428571428571401</v>
      </c>
      <c r="O110" s="21">
        <v>70.571428571428498</v>
      </c>
      <c r="P110" s="21">
        <v>4.5591666666666599</v>
      </c>
      <c r="Q110" s="21">
        <v>258.58642857142797</v>
      </c>
      <c r="R110" s="21">
        <v>464.15499999999997</v>
      </c>
      <c r="S110" s="21">
        <v>722.74142857142795</v>
      </c>
    </row>
    <row r="111" spans="1:19" ht="20.100000000000001" customHeight="1">
      <c r="A111" s="61"/>
      <c r="B111" s="52"/>
      <c r="C111" s="53"/>
      <c r="D111" s="36"/>
      <c r="E111" s="53"/>
      <c r="F111" s="50"/>
      <c r="G111" s="17" t="s">
        <v>82</v>
      </c>
      <c r="H111" s="22"/>
      <c r="I111" s="22"/>
      <c r="J111" s="22">
        <v>4.1666666666666599</v>
      </c>
      <c r="K111" s="22">
        <v>63.4166666666666</v>
      </c>
      <c r="L111" s="22">
        <v>5.3333333333333304</v>
      </c>
      <c r="M111" s="22">
        <v>43.5</v>
      </c>
      <c r="N111" s="22">
        <v>4.6666666666666599</v>
      </c>
      <c r="O111" s="22">
        <v>54.8333333333333</v>
      </c>
      <c r="P111" s="22">
        <v>5.4966666666666599</v>
      </c>
      <c r="Q111" s="22">
        <v>243.21583333333299</v>
      </c>
      <c r="R111" s="22">
        <v>388.3075</v>
      </c>
      <c r="S111" s="22">
        <v>631.52333333333297</v>
      </c>
    </row>
  </sheetData>
  <autoFilter ref="A5:S111">
    <filterColumn colId="4"/>
  </autoFilter>
  <mergeCells count="289">
    <mergeCell ref="E108:E109"/>
    <mergeCell ref="E110:E111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A46:A61"/>
    <mergeCell ref="A34:A45"/>
    <mergeCell ref="A18:A33"/>
    <mergeCell ref="A6:A17"/>
    <mergeCell ref="E3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A98:A111"/>
    <mergeCell ref="A90:A97"/>
    <mergeCell ref="A86:A89"/>
    <mergeCell ref="A72:A85"/>
    <mergeCell ref="A62:A71"/>
    <mergeCell ref="B90:B91"/>
    <mergeCell ref="B86:B87"/>
    <mergeCell ref="B82:B83"/>
    <mergeCell ref="B80:B81"/>
    <mergeCell ref="B76:B77"/>
    <mergeCell ref="B74:B75"/>
    <mergeCell ref="B72:B73"/>
    <mergeCell ref="B70:B71"/>
    <mergeCell ref="B64:B65"/>
    <mergeCell ref="B110:B111"/>
    <mergeCell ref="B100:B101"/>
    <mergeCell ref="B60:B61"/>
    <mergeCell ref="B56:B57"/>
    <mergeCell ref="B54:B55"/>
    <mergeCell ref="B52:B53"/>
    <mergeCell ref="B50:B51"/>
    <mergeCell ref="B48:B49"/>
    <mergeCell ref="B62:B63"/>
    <mergeCell ref="B108:B109"/>
    <mergeCell ref="B98:B99"/>
    <mergeCell ref="B96:B97"/>
    <mergeCell ref="B94:B95"/>
    <mergeCell ref="D32:D33"/>
    <mergeCell ref="F32:F33"/>
    <mergeCell ref="C34:C35"/>
    <mergeCell ref="D28:D29"/>
    <mergeCell ref="B18:B19"/>
    <mergeCell ref="B16:B17"/>
    <mergeCell ref="B12:B13"/>
    <mergeCell ref="B10:B11"/>
    <mergeCell ref="B34:B35"/>
    <mergeCell ref="B30:B31"/>
    <mergeCell ref="E64:E65"/>
    <mergeCell ref="E66:E67"/>
    <mergeCell ref="E68:E69"/>
    <mergeCell ref="E70:E71"/>
    <mergeCell ref="P3:P5"/>
    <mergeCell ref="F56:F57"/>
    <mergeCell ref="F46:F47"/>
    <mergeCell ref="D58:D59"/>
    <mergeCell ref="C50:C51"/>
    <mergeCell ref="D50:D51"/>
    <mergeCell ref="F50:F51"/>
    <mergeCell ref="C54:C55"/>
    <mergeCell ref="D54:D55"/>
    <mergeCell ref="F54:F55"/>
    <mergeCell ref="E44:E45"/>
    <mergeCell ref="N3:O4"/>
    <mergeCell ref="F22:F23"/>
    <mergeCell ref="C22:C23"/>
    <mergeCell ref="F34:F35"/>
    <mergeCell ref="D24:D25"/>
    <mergeCell ref="F24:F25"/>
    <mergeCell ref="D26:D27"/>
    <mergeCell ref="D30:D31"/>
    <mergeCell ref="C32:C33"/>
    <mergeCell ref="A3:A5"/>
    <mergeCell ref="D3:D5"/>
    <mergeCell ref="C42:C43"/>
    <mergeCell ref="D42:D43"/>
    <mergeCell ref="D44:D45"/>
    <mergeCell ref="C46:C47"/>
    <mergeCell ref="D46:D47"/>
    <mergeCell ref="B36:B37"/>
    <mergeCell ref="B38:B39"/>
    <mergeCell ref="D34:D35"/>
    <mergeCell ref="C40:C41"/>
    <mergeCell ref="B46:B47"/>
    <mergeCell ref="B14:B15"/>
    <mergeCell ref="B24:B25"/>
    <mergeCell ref="D16:D17"/>
    <mergeCell ref="B42:B43"/>
    <mergeCell ref="C20:C21"/>
    <mergeCell ref="D20:D21"/>
    <mergeCell ref="D22:D23"/>
    <mergeCell ref="C12:C13"/>
    <mergeCell ref="D12:D13"/>
    <mergeCell ref="B44:B45"/>
    <mergeCell ref="B20:B21"/>
    <mergeCell ref="C28:C29"/>
    <mergeCell ref="C110:C111"/>
    <mergeCell ref="B88:B89"/>
    <mergeCell ref="B84:B85"/>
    <mergeCell ref="C106:C107"/>
    <mergeCell ref="D106:D107"/>
    <mergeCell ref="F106:F107"/>
    <mergeCell ref="F108:F109"/>
    <mergeCell ref="C108:C109"/>
    <mergeCell ref="D108:D109"/>
    <mergeCell ref="F104:F105"/>
    <mergeCell ref="C102:C103"/>
    <mergeCell ref="D102:D103"/>
    <mergeCell ref="D110:D111"/>
    <mergeCell ref="F110:F111"/>
    <mergeCell ref="B106:B107"/>
    <mergeCell ref="B104:B105"/>
    <mergeCell ref="B102:B103"/>
    <mergeCell ref="F102:F103"/>
    <mergeCell ref="C104:C105"/>
    <mergeCell ref="D90:D91"/>
    <mergeCell ref="D86:D87"/>
    <mergeCell ref="D84:D85"/>
    <mergeCell ref="C86:C87"/>
    <mergeCell ref="F94:F95"/>
    <mergeCell ref="Q3:S4"/>
    <mergeCell ref="F58:F59"/>
    <mergeCell ref="F48:F49"/>
    <mergeCell ref="L3:M4"/>
    <mergeCell ref="G3:G5"/>
    <mergeCell ref="C44:C45"/>
    <mergeCell ref="F3:F5"/>
    <mergeCell ref="C3:C5"/>
    <mergeCell ref="J3:K4"/>
    <mergeCell ref="D40:D41"/>
    <mergeCell ref="F40:F41"/>
    <mergeCell ref="F44:F45"/>
    <mergeCell ref="H3:I4"/>
    <mergeCell ref="F36:F37"/>
    <mergeCell ref="C38:C39"/>
    <mergeCell ref="D38:D39"/>
    <mergeCell ref="F38:F39"/>
    <mergeCell ref="D36:D37"/>
    <mergeCell ref="F42:F43"/>
    <mergeCell ref="C36:C37"/>
    <mergeCell ref="D18:D19"/>
    <mergeCell ref="F8:F9"/>
    <mergeCell ref="F14:F15"/>
    <mergeCell ref="F20:F21"/>
    <mergeCell ref="C6:C7"/>
    <mergeCell ref="F16:F17"/>
    <mergeCell ref="F18:F19"/>
    <mergeCell ref="C16:C17"/>
    <mergeCell ref="F10:F11"/>
    <mergeCell ref="C8:C9"/>
    <mergeCell ref="D14:D15"/>
    <mergeCell ref="C14:C15"/>
    <mergeCell ref="C18:C19"/>
    <mergeCell ref="C10:C11"/>
    <mergeCell ref="D8:D9"/>
    <mergeCell ref="F6:F7"/>
    <mergeCell ref="D6:D7"/>
    <mergeCell ref="F78:F79"/>
    <mergeCell ref="D78:D79"/>
    <mergeCell ref="C78:C79"/>
    <mergeCell ref="D10:D11"/>
    <mergeCell ref="D66:D67"/>
    <mergeCell ref="F66:F67"/>
    <mergeCell ref="F80:F81"/>
    <mergeCell ref="D76:D77"/>
    <mergeCell ref="F76:F77"/>
    <mergeCell ref="F72:F73"/>
    <mergeCell ref="F68:F69"/>
    <mergeCell ref="F12:F13"/>
    <mergeCell ref="D72:D73"/>
    <mergeCell ref="F52:F53"/>
    <mergeCell ref="F26:F27"/>
    <mergeCell ref="F28:F29"/>
    <mergeCell ref="C24:C25"/>
    <mergeCell ref="F70:F71"/>
    <mergeCell ref="C70:C71"/>
    <mergeCell ref="D62:D63"/>
    <mergeCell ref="C64:C65"/>
    <mergeCell ref="F62:F63"/>
    <mergeCell ref="F60:F61"/>
    <mergeCell ref="F64:F65"/>
    <mergeCell ref="F88:F89"/>
    <mergeCell ref="C96:C97"/>
    <mergeCell ref="F92:F93"/>
    <mergeCell ref="F98:F99"/>
    <mergeCell ref="B3:B5"/>
    <mergeCell ref="B6:B7"/>
    <mergeCell ref="B8:B9"/>
    <mergeCell ref="B78:B79"/>
    <mergeCell ref="C72:C73"/>
    <mergeCell ref="C30:C31"/>
    <mergeCell ref="C62:C63"/>
    <mergeCell ref="C74:C75"/>
    <mergeCell ref="C26:C27"/>
    <mergeCell ref="F90:F91"/>
    <mergeCell ref="F96:F97"/>
    <mergeCell ref="C82:C83"/>
    <mergeCell ref="D82:D83"/>
    <mergeCell ref="F86:F87"/>
    <mergeCell ref="F74:F75"/>
    <mergeCell ref="C84:C85"/>
    <mergeCell ref="F84:F85"/>
    <mergeCell ref="F82:F83"/>
    <mergeCell ref="D70:D71"/>
    <mergeCell ref="F30:F31"/>
    <mergeCell ref="D56:D57"/>
    <mergeCell ref="C52:C53"/>
    <mergeCell ref="D52:D53"/>
    <mergeCell ref="C98:C99"/>
    <mergeCell ref="C100:C101"/>
    <mergeCell ref="D96:D97"/>
    <mergeCell ref="C94:C95"/>
    <mergeCell ref="D100:D101"/>
    <mergeCell ref="D94:D95"/>
    <mergeCell ref="C92:C93"/>
    <mergeCell ref="D98:D99"/>
    <mergeCell ref="C90:C91"/>
    <mergeCell ref="D92:D93"/>
    <mergeCell ref="D74:D75"/>
    <mergeCell ref="C76:C77"/>
    <mergeCell ref="C80:C81"/>
    <mergeCell ref="D80:D81"/>
    <mergeCell ref="D60:D61"/>
    <mergeCell ref="D104:D105"/>
    <mergeCell ref="A2:S2"/>
    <mergeCell ref="A1:S1"/>
    <mergeCell ref="F100:F101"/>
    <mergeCell ref="B66:B67"/>
    <mergeCell ref="B68:B69"/>
    <mergeCell ref="B58:B59"/>
    <mergeCell ref="B32:B33"/>
    <mergeCell ref="B28:B29"/>
    <mergeCell ref="B26:B27"/>
    <mergeCell ref="B40:B41"/>
    <mergeCell ref="B92:B93"/>
    <mergeCell ref="B22:B23"/>
    <mergeCell ref="D64:D65"/>
    <mergeCell ref="C68:C69"/>
    <mergeCell ref="D68:D69"/>
    <mergeCell ref="C66:C67"/>
    <mergeCell ref="C88:C89"/>
    <mergeCell ref="D88:D89"/>
    <mergeCell ref="C48:C49"/>
    <mergeCell ref="D48:D49"/>
    <mergeCell ref="C58:C59"/>
    <mergeCell ref="C60:C61"/>
    <mergeCell ref="C56:C57"/>
  </mergeCells>
  <phoneticPr fontId="5" type="noConversion"/>
  <printOptions horizontalCentered="1" verticalCentered="1"/>
  <pageMargins left="0.47244094488188981" right="0.39370078740157483" top="0.47244094488188981" bottom="0.43307086614173229" header="0.35433070866141736" footer="0.23622047244094491"/>
  <pageSetup paperSize="9" scale="22" firstPageNumber="8" orientation="landscape" useFirstPageNumber="1" r:id="rId1"/>
  <headerFooter alignWithMargins="0">
    <oddFooter>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3" sqref="N3:O4"/>
    </sheetView>
  </sheetViews>
  <sheetFormatPr defaultRowHeight="20.100000000000001" customHeight="1"/>
  <cols>
    <col min="1" max="1" width="9.21875" style="4" customWidth="1"/>
    <col min="2" max="2" width="14" style="4" bestFit="1" customWidth="1"/>
    <col min="3" max="5" width="5.88671875" style="4" customWidth="1"/>
    <col min="6" max="6" width="5.33203125" style="4" customWidth="1"/>
    <col min="7" max="7" width="6.6640625" style="4" bestFit="1" customWidth="1"/>
    <col min="8" max="8" width="5.6640625" style="4" customWidth="1"/>
    <col min="9" max="9" width="6.77734375" style="4" bestFit="1" customWidth="1"/>
    <col min="10" max="10" width="5.109375" style="4" customWidth="1"/>
    <col min="11" max="11" width="6.77734375" style="4" bestFit="1" customWidth="1"/>
    <col min="12" max="12" width="5.77734375" style="4" customWidth="1"/>
    <col min="13" max="13" width="6.77734375" style="4" bestFit="1" customWidth="1"/>
    <col min="14" max="14" width="5.6640625" style="4" customWidth="1"/>
    <col min="15" max="15" width="6.77734375" style="4" bestFit="1" customWidth="1"/>
    <col min="16" max="16" width="6.77734375" style="4" customWidth="1"/>
    <col min="17" max="18" width="7.77734375" style="6" bestFit="1" customWidth="1"/>
    <col min="19" max="19" width="5.5546875" style="6" customWidth="1"/>
    <col min="20" max="16384" width="8.88671875" style="4"/>
  </cols>
  <sheetData>
    <row r="1" spans="1:19" ht="30" customHeight="1">
      <c r="A1" s="29" t="s">
        <v>115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  <c r="S1" s="30"/>
    </row>
    <row r="2" spans="1:19" ht="56.2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20.100000000000001" customHeight="1">
      <c r="A3" s="28" t="s">
        <v>0</v>
      </c>
      <c r="B3" s="28" t="s">
        <v>11</v>
      </c>
      <c r="C3" s="32" t="s">
        <v>2</v>
      </c>
      <c r="D3" s="32" t="s">
        <v>1</v>
      </c>
      <c r="E3" s="32" t="s">
        <v>103</v>
      </c>
      <c r="F3" s="32" t="s">
        <v>3</v>
      </c>
      <c r="G3" s="32" t="s">
        <v>12</v>
      </c>
      <c r="H3" s="32" t="s">
        <v>125</v>
      </c>
      <c r="I3" s="32"/>
      <c r="J3" s="32" t="s">
        <v>126</v>
      </c>
      <c r="K3" s="32"/>
      <c r="L3" s="32" t="s">
        <v>127</v>
      </c>
      <c r="M3" s="32"/>
      <c r="N3" s="32" t="s">
        <v>128</v>
      </c>
      <c r="O3" s="32"/>
      <c r="P3" s="32" t="s">
        <v>23</v>
      </c>
      <c r="Q3" s="28" t="s">
        <v>18</v>
      </c>
      <c r="R3" s="28"/>
      <c r="S3" s="28"/>
    </row>
    <row r="4" spans="1:19" ht="20.100000000000001" customHeight="1">
      <c r="A4" s="28"/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8"/>
      <c r="R4" s="28"/>
      <c r="S4" s="28"/>
    </row>
    <row r="5" spans="1:19" s="7" customFormat="1" ht="20.100000000000001" customHeight="1">
      <c r="A5" s="28"/>
      <c r="B5" s="28"/>
      <c r="C5" s="32"/>
      <c r="D5" s="32"/>
      <c r="E5" s="32"/>
      <c r="F5" s="32"/>
      <c r="G5" s="32"/>
      <c r="H5" s="9" t="s">
        <v>13</v>
      </c>
      <c r="I5" s="9" t="s">
        <v>14</v>
      </c>
      <c r="J5" s="9" t="s">
        <v>13</v>
      </c>
      <c r="K5" s="9" t="s">
        <v>14</v>
      </c>
      <c r="L5" s="9" t="s">
        <v>13</v>
      </c>
      <c r="M5" s="9" t="s">
        <v>14</v>
      </c>
      <c r="N5" s="9" t="s">
        <v>13</v>
      </c>
      <c r="O5" s="10" t="s">
        <v>14</v>
      </c>
      <c r="P5" s="32"/>
      <c r="Q5" s="9" t="s">
        <v>6</v>
      </c>
      <c r="R5" s="9" t="s">
        <v>15</v>
      </c>
      <c r="S5" s="9" t="s">
        <v>17</v>
      </c>
    </row>
    <row r="6" spans="1:19" ht="20.100000000000001" customHeight="1">
      <c r="A6" s="23" t="s">
        <v>116</v>
      </c>
      <c r="B6" s="23" t="s">
        <v>32</v>
      </c>
      <c r="C6" s="13">
        <v>1</v>
      </c>
      <c r="D6" s="13">
        <v>2</v>
      </c>
      <c r="E6" s="13">
        <v>1</v>
      </c>
      <c r="F6" s="25">
        <f>D6/C6</f>
        <v>2</v>
      </c>
      <c r="G6" s="13" t="s">
        <v>122</v>
      </c>
      <c r="H6" s="26">
        <v>5</v>
      </c>
      <c r="I6" s="26">
        <v>58</v>
      </c>
      <c r="J6" s="26"/>
      <c r="K6" s="26"/>
      <c r="L6" s="26">
        <v>5</v>
      </c>
      <c r="M6" s="26">
        <v>49</v>
      </c>
      <c r="N6" s="26">
        <v>4</v>
      </c>
      <c r="O6" s="26">
        <v>68</v>
      </c>
      <c r="P6" s="26">
        <v>4.1900000000000004</v>
      </c>
      <c r="Q6" s="26">
        <v>264.49</v>
      </c>
      <c r="R6" s="26">
        <v>424.76</v>
      </c>
      <c r="S6" s="26">
        <v>689.25</v>
      </c>
    </row>
    <row r="7" spans="1:19" ht="20.100000000000001" customHeight="1">
      <c r="A7" s="38" t="s">
        <v>117</v>
      </c>
      <c r="B7" s="23" t="s">
        <v>36</v>
      </c>
      <c r="C7" s="13">
        <v>1</v>
      </c>
      <c r="D7" s="13">
        <v>3</v>
      </c>
      <c r="E7" s="13">
        <v>1</v>
      </c>
      <c r="F7" s="25">
        <f t="shared" ref="F7:F15" si="0">D7/C7</f>
        <v>3</v>
      </c>
      <c r="G7" s="13" t="s">
        <v>122</v>
      </c>
      <c r="H7" s="26">
        <v>6</v>
      </c>
      <c r="I7" s="26">
        <v>38</v>
      </c>
      <c r="J7" s="26"/>
      <c r="K7" s="26"/>
      <c r="L7" s="26">
        <v>5</v>
      </c>
      <c r="M7" s="26">
        <v>49</v>
      </c>
      <c r="N7" s="26">
        <v>4</v>
      </c>
      <c r="O7" s="26">
        <v>67</v>
      </c>
      <c r="P7" s="26">
        <v>7.02</v>
      </c>
      <c r="Q7" s="26">
        <v>225.98</v>
      </c>
      <c r="R7" s="26">
        <v>361.76</v>
      </c>
      <c r="S7" s="26">
        <v>587.74</v>
      </c>
    </row>
    <row r="8" spans="1:19" ht="20.100000000000001" customHeight="1">
      <c r="A8" s="39"/>
      <c r="B8" s="23" t="s">
        <v>37</v>
      </c>
      <c r="C8" s="13">
        <v>1</v>
      </c>
      <c r="D8" s="13">
        <v>4</v>
      </c>
      <c r="E8" s="13">
        <v>1</v>
      </c>
      <c r="F8" s="25">
        <f t="shared" si="0"/>
        <v>4</v>
      </c>
      <c r="G8" s="13" t="s">
        <v>122</v>
      </c>
      <c r="H8" s="26">
        <v>5</v>
      </c>
      <c r="I8" s="26">
        <v>45</v>
      </c>
      <c r="J8" s="26"/>
      <c r="K8" s="26"/>
      <c r="L8" s="26">
        <v>6</v>
      </c>
      <c r="M8" s="26">
        <v>37</v>
      </c>
      <c r="N8" s="26">
        <v>6</v>
      </c>
      <c r="O8" s="26">
        <v>27</v>
      </c>
      <c r="P8" s="26">
        <v>3.54</v>
      </c>
      <c r="Q8" s="26">
        <v>258.98</v>
      </c>
      <c r="R8" s="26">
        <v>290.36</v>
      </c>
      <c r="S8" s="26">
        <v>549.34</v>
      </c>
    </row>
    <row r="9" spans="1:19" ht="20.100000000000001" customHeight="1">
      <c r="A9" s="38" t="s">
        <v>118</v>
      </c>
      <c r="B9" s="23" t="s">
        <v>44</v>
      </c>
      <c r="C9" s="13">
        <v>1</v>
      </c>
      <c r="D9" s="13">
        <v>2</v>
      </c>
      <c r="E9" s="13">
        <v>1</v>
      </c>
      <c r="F9" s="25">
        <f t="shared" si="0"/>
        <v>2</v>
      </c>
      <c r="G9" s="13" t="s">
        <v>122</v>
      </c>
      <c r="H9" s="26"/>
      <c r="I9" s="26"/>
      <c r="J9" s="26">
        <v>5</v>
      </c>
      <c r="K9" s="26">
        <v>50</v>
      </c>
      <c r="L9" s="26">
        <v>5</v>
      </c>
      <c r="M9" s="26">
        <v>47</v>
      </c>
      <c r="N9" s="26">
        <v>5</v>
      </c>
      <c r="O9" s="26">
        <v>53</v>
      </c>
      <c r="P9" s="26">
        <v>5.39</v>
      </c>
      <c r="Q9" s="26">
        <v>247.05</v>
      </c>
      <c r="R9" s="26">
        <v>345.8</v>
      </c>
      <c r="S9" s="26">
        <v>592.85</v>
      </c>
    </row>
    <row r="10" spans="1:19" ht="20.100000000000001" customHeight="1">
      <c r="A10" s="39"/>
      <c r="B10" s="23" t="s">
        <v>46</v>
      </c>
      <c r="C10" s="13">
        <v>1</v>
      </c>
      <c r="D10" s="13">
        <v>2</v>
      </c>
      <c r="E10" s="13">
        <v>1</v>
      </c>
      <c r="F10" s="25">
        <f t="shared" si="0"/>
        <v>2</v>
      </c>
      <c r="G10" s="13" t="s">
        <v>122</v>
      </c>
      <c r="H10" s="26"/>
      <c r="I10" s="26"/>
      <c r="J10" s="26">
        <v>6</v>
      </c>
      <c r="K10" s="26">
        <v>26</v>
      </c>
      <c r="L10" s="26">
        <v>7</v>
      </c>
      <c r="M10" s="26">
        <v>22</v>
      </c>
      <c r="N10" s="26">
        <v>7</v>
      </c>
      <c r="O10" s="26">
        <v>14</v>
      </c>
      <c r="P10" s="27"/>
      <c r="Q10" s="26">
        <v>217.2</v>
      </c>
      <c r="R10" s="26">
        <v>168.42</v>
      </c>
      <c r="S10" s="26">
        <v>385.62</v>
      </c>
    </row>
    <row r="11" spans="1:19" ht="20.100000000000001" customHeight="1">
      <c r="A11" s="23" t="s">
        <v>119</v>
      </c>
      <c r="B11" s="23" t="s">
        <v>22</v>
      </c>
      <c r="C11" s="13">
        <v>1</v>
      </c>
      <c r="D11" s="13">
        <v>4</v>
      </c>
      <c r="E11" s="13">
        <v>1</v>
      </c>
      <c r="F11" s="25">
        <f t="shared" si="0"/>
        <v>4</v>
      </c>
      <c r="G11" s="13" t="s">
        <v>122</v>
      </c>
      <c r="H11" s="26"/>
      <c r="I11" s="26"/>
      <c r="J11" s="26">
        <v>5</v>
      </c>
      <c r="K11" s="26">
        <v>53</v>
      </c>
      <c r="L11" s="26">
        <v>5</v>
      </c>
      <c r="M11" s="26">
        <v>42</v>
      </c>
      <c r="N11" s="26">
        <v>5</v>
      </c>
      <c r="O11" s="26">
        <v>55</v>
      </c>
      <c r="P11" s="26">
        <v>6.76</v>
      </c>
      <c r="Q11" s="26">
        <v>227.34</v>
      </c>
      <c r="R11" s="26">
        <v>354.76</v>
      </c>
      <c r="S11" s="26">
        <v>582.1</v>
      </c>
    </row>
    <row r="12" spans="1:19" ht="20.100000000000001" customHeight="1">
      <c r="A12" s="38" t="s">
        <v>97</v>
      </c>
      <c r="B12" s="23" t="s">
        <v>54</v>
      </c>
      <c r="C12" s="13">
        <v>1</v>
      </c>
      <c r="D12" s="13">
        <v>2</v>
      </c>
      <c r="E12" s="13">
        <v>1</v>
      </c>
      <c r="F12" s="25">
        <f t="shared" si="0"/>
        <v>2</v>
      </c>
      <c r="G12" s="13" t="s">
        <v>122</v>
      </c>
      <c r="H12" s="26"/>
      <c r="I12" s="26"/>
      <c r="J12" s="26">
        <v>5</v>
      </c>
      <c r="K12" s="26">
        <v>50</v>
      </c>
      <c r="L12" s="26">
        <v>6</v>
      </c>
      <c r="M12" s="26">
        <v>31</v>
      </c>
      <c r="N12" s="26">
        <v>5</v>
      </c>
      <c r="O12" s="26">
        <v>38</v>
      </c>
      <c r="P12" s="26">
        <v>5.92</v>
      </c>
      <c r="Q12" s="26">
        <v>240.33</v>
      </c>
      <c r="R12" s="26">
        <v>288.68</v>
      </c>
      <c r="S12" s="26">
        <v>529.01</v>
      </c>
    </row>
    <row r="13" spans="1:19" ht="20.100000000000001" customHeight="1">
      <c r="A13" s="39"/>
      <c r="B13" s="23" t="s">
        <v>57</v>
      </c>
      <c r="C13" s="13">
        <v>1</v>
      </c>
      <c r="D13" s="13">
        <v>3</v>
      </c>
      <c r="E13" s="13">
        <v>1</v>
      </c>
      <c r="F13" s="25">
        <f t="shared" si="0"/>
        <v>3</v>
      </c>
      <c r="G13" s="13" t="s">
        <v>122</v>
      </c>
      <c r="H13" s="26"/>
      <c r="I13" s="26"/>
      <c r="J13" s="26">
        <v>7</v>
      </c>
      <c r="K13" s="26">
        <v>14</v>
      </c>
      <c r="L13" s="26">
        <v>6</v>
      </c>
      <c r="M13" s="26">
        <v>28</v>
      </c>
      <c r="N13" s="26">
        <v>4</v>
      </c>
      <c r="O13" s="26">
        <v>70</v>
      </c>
      <c r="P13" s="26">
        <v>4.59</v>
      </c>
      <c r="Q13" s="26">
        <v>258.12</v>
      </c>
      <c r="R13" s="26">
        <v>232.26</v>
      </c>
      <c r="S13" s="26">
        <v>490.38</v>
      </c>
    </row>
    <row r="14" spans="1:19" ht="20.100000000000001" customHeight="1">
      <c r="A14" s="23" t="s">
        <v>120</v>
      </c>
      <c r="B14" s="23" t="s">
        <v>59</v>
      </c>
      <c r="C14" s="13">
        <v>1</v>
      </c>
      <c r="D14" s="13">
        <v>3</v>
      </c>
      <c r="E14" s="13">
        <v>1</v>
      </c>
      <c r="F14" s="25">
        <f t="shared" si="0"/>
        <v>3</v>
      </c>
      <c r="G14" s="13" t="s">
        <v>122</v>
      </c>
      <c r="H14" s="26">
        <v>1</v>
      </c>
      <c r="I14" s="26">
        <v>99</v>
      </c>
      <c r="J14" s="26">
        <v>1</v>
      </c>
      <c r="K14" s="26">
        <v>99</v>
      </c>
      <c r="L14" s="26">
        <v>2</v>
      </c>
      <c r="M14" s="26">
        <v>95</v>
      </c>
      <c r="N14" s="26">
        <v>2</v>
      </c>
      <c r="O14" s="26">
        <v>86</v>
      </c>
      <c r="P14" s="26">
        <v>1.76</v>
      </c>
      <c r="Q14" s="26">
        <v>293.83</v>
      </c>
      <c r="R14" s="26">
        <v>663.25</v>
      </c>
      <c r="S14" s="26">
        <v>957.08</v>
      </c>
    </row>
    <row r="15" spans="1:19" ht="20.100000000000001" customHeight="1">
      <c r="A15" s="23" t="s">
        <v>101</v>
      </c>
      <c r="B15" s="23" t="s">
        <v>62</v>
      </c>
      <c r="C15" s="13">
        <v>1</v>
      </c>
      <c r="D15" s="13">
        <v>4</v>
      </c>
      <c r="E15" s="13">
        <v>1</v>
      </c>
      <c r="F15" s="25">
        <f t="shared" si="0"/>
        <v>4</v>
      </c>
      <c r="G15" s="13" t="s">
        <v>122</v>
      </c>
      <c r="H15" s="26"/>
      <c r="I15" s="26"/>
      <c r="J15" s="26">
        <v>4</v>
      </c>
      <c r="K15" s="26">
        <v>64</v>
      </c>
      <c r="L15" s="26">
        <v>5</v>
      </c>
      <c r="M15" s="26">
        <v>48</v>
      </c>
      <c r="N15" s="26">
        <v>4</v>
      </c>
      <c r="O15" s="26">
        <v>71</v>
      </c>
      <c r="P15" s="26">
        <v>4.53</v>
      </c>
      <c r="Q15" s="26">
        <v>259.75</v>
      </c>
      <c r="R15" s="26">
        <v>449.33</v>
      </c>
      <c r="S15" s="26">
        <v>709.08</v>
      </c>
    </row>
    <row r="16" spans="1:19" ht="20.100000000000001" customHeight="1">
      <c r="A16" s="8"/>
    </row>
    <row r="17" spans="1:1" ht="20.100000000000001" customHeight="1">
      <c r="A17" s="8"/>
    </row>
    <row r="18" spans="1:1" ht="20.100000000000001" customHeight="1">
      <c r="A18" s="8"/>
    </row>
    <row r="19" spans="1:1" ht="20.100000000000001" customHeight="1">
      <c r="A19" s="8"/>
    </row>
    <row r="20" spans="1:1" ht="20.100000000000001" customHeight="1">
      <c r="A20" s="8"/>
    </row>
    <row r="21" spans="1:1" ht="20.100000000000001" customHeight="1">
      <c r="A21" s="8"/>
    </row>
    <row r="22" spans="1:1" ht="20.100000000000001" customHeight="1">
      <c r="A22" s="8"/>
    </row>
    <row r="23" spans="1:1" ht="20.100000000000001" customHeight="1">
      <c r="A23" s="8"/>
    </row>
    <row r="24" spans="1:1" ht="20.100000000000001" customHeight="1">
      <c r="A24" s="8"/>
    </row>
    <row r="25" spans="1:1" ht="20.100000000000001" customHeight="1">
      <c r="A25" s="8"/>
    </row>
    <row r="26" spans="1:1" ht="20.100000000000001" customHeight="1">
      <c r="A26" s="8"/>
    </row>
  </sheetData>
  <mergeCells count="18">
    <mergeCell ref="A9:A10"/>
    <mergeCell ref="A12:A13"/>
    <mergeCell ref="P3:P5"/>
    <mergeCell ref="E3:E5"/>
    <mergeCell ref="A7:A8"/>
    <mergeCell ref="F3:F5"/>
    <mergeCell ref="G3:G5"/>
    <mergeCell ref="A3:A5"/>
    <mergeCell ref="B3:B5"/>
    <mergeCell ref="A1:S1"/>
    <mergeCell ref="N3:O4"/>
    <mergeCell ref="Q3:S4"/>
    <mergeCell ref="J3:K4"/>
    <mergeCell ref="L3:M4"/>
    <mergeCell ref="A2:S2"/>
    <mergeCell ref="D3:D5"/>
    <mergeCell ref="H3:I4"/>
    <mergeCell ref="C3:C5"/>
  </mergeCells>
  <phoneticPr fontId="5" type="noConversion"/>
  <printOptions horizontalCentered="1" verticalCentered="1"/>
  <pageMargins left="0.39370078740157483" right="0.39370078740157483" top="0.39370078740157483" bottom="0.39370078740157483" header="0.39370078740157483" footer="0.27559055118110237"/>
  <pageSetup paperSize="9" firstPageNumber="11" orientation="landscape" useFirstPageNumber="1" r:id="rId1"/>
  <headerFooter alignWithMargins="0">
    <oddFooter>&amp;P페이지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pane xSplit="2" ySplit="2" topLeftCell="C3" activePane="bottomRight" state="frozen"/>
      <selection pane="topRight" activeCell="C1" sqref="C1"/>
      <selection pane="bottomLeft" activeCell="A6" sqref="A6"/>
      <selection pane="bottomRight" activeCell="N3" sqref="N3:O4"/>
    </sheetView>
  </sheetViews>
  <sheetFormatPr defaultRowHeight="20.100000000000001" customHeight="1"/>
  <cols>
    <col min="1" max="1" width="9.21875" style="4" customWidth="1"/>
    <col min="2" max="2" width="14" style="4" bestFit="1" customWidth="1"/>
    <col min="3" max="4" width="5.88671875" style="4" customWidth="1"/>
    <col min="5" max="5" width="5.33203125" style="4" customWidth="1"/>
    <col min="6" max="6" width="6.6640625" style="4" bestFit="1" customWidth="1"/>
    <col min="7" max="7" width="5.77734375" style="4" customWidth="1"/>
    <col min="8" max="8" width="6.77734375" style="4" customWidth="1"/>
    <col min="9" max="9" width="5.109375" style="4" customWidth="1"/>
    <col min="10" max="10" width="6.77734375" style="4" bestFit="1" customWidth="1"/>
    <col min="11" max="11" width="5.77734375" style="4" customWidth="1"/>
    <col min="12" max="12" width="6.77734375" style="4" bestFit="1" customWidth="1"/>
    <col min="13" max="13" width="5.6640625" style="4" customWidth="1"/>
    <col min="14" max="14" width="6.77734375" style="4" bestFit="1" customWidth="1"/>
    <col min="15" max="15" width="6.77734375" style="4" customWidth="1"/>
    <col min="16" max="17" width="7.77734375" style="6" bestFit="1" customWidth="1"/>
    <col min="18" max="18" width="5.5546875" style="6" customWidth="1"/>
    <col min="19" max="16384" width="8.88671875" style="4"/>
  </cols>
  <sheetData>
    <row r="1" spans="1:19" ht="30" customHeight="1">
      <c r="A1" s="29" t="s">
        <v>123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54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20.100000000000001" customHeight="1">
      <c r="A3" s="28" t="s">
        <v>0</v>
      </c>
      <c r="B3" s="28" t="s">
        <v>11</v>
      </c>
      <c r="C3" s="32" t="s">
        <v>2</v>
      </c>
      <c r="D3" s="32" t="s">
        <v>1</v>
      </c>
      <c r="E3" s="32" t="s">
        <v>103</v>
      </c>
      <c r="F3" s="32" t="s">
        <v>3</v>
      </c>
      <c r="G3" s="32" t="s">
        <v>12</v>
      </c>
      <c r="H3" s="32" t="s">
        <v>125</v>
      </c>
      <c r="I3" s="32"/>
      <c r="J3" s="32" t="s">
        <v>126</v>
      </c>
      <c r="K3" s="32"/>
      <c r="L3" s="32" t="s">
        <v>127</v>
      </c>
      <c r="M3" s="32"/>
      <c r="N3" s="32" t="s">
        <v>128</v>
      </c>
      <c r="O3" s="32"/>
      <c r="P3" s="32" t="s">
        <v>23</v>
      </c>
      <c r="Q3" s="28" t="s">
        <v>18</v>
      </c>
      <c r="R3" s="28"/>
      <c r="S3" s="28"/>
    </row>
    <row r="4" spans="1:19" ht="20.100000000000001" customHeight="1">
      <c r="A4" s="28"/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8"/>
      <c r="R4" s="28"/>
      <c r="S4" s="28"/>
    </row>
    <row r="5" spans="1:19" s="7" customFormat="1" ht="20.100000000000001" customHeight="1">
      <c r="A5" s="28"/>
      <c r="B5" s="28"/>
      <c r="C5" s="32"/>
      <c r="D5" s="32"/>
      <c r="E5" s="32"/>
      <c r="F5" s="32"/>
      <c r="G5" s="32"/>
      <c r="H5" s="14" t="s">
        <v>13</v>
      </c>
      <c r="I5" s="14" t="s">
        <v>14</v>
      </c>
      <c r="J5" s="14" t="s">
        <v>13</v>
      </c>
      <c r="K5" s="14" t="s">
        <v>14</v>
      </c>
      <c r="L5" s="14" t="s">
        <v>13</v>
      </c>
      <c r="M5" s="14" t="s">
        <v>14</v>
      </c>
      <c r="N5" s="14" t="s">
        <v>13</v>
      </c>
      <c r="O5" s="15" t="s">
        <v>14</v>
      </c>
      <c r="P5" s="32"/>
      <c r="Q5" s="14" t="s">
        <v>6</v>
      </c>
      <c r="R5" s="14" t="s">
        <v>15</v>
      </c>
      <c r="S5" s="14" t="s">
        <v>17</v>
      </c>
    </row>
    <row r="6" spans="1:19" ht="20.100000000000001" customHeight="1">
      <c r="A6" s="38" t="s">
        <v>117</v>
      </c>
      <c r="B6" s="24" t="s">
        <v>93</v>
      </c>
      <c r="C6" s="13">
        <v>1</v>
      </c>
      <c r="D6" s="13">
        <v>2</v>
      </c>
      <c r="E6" s="13">
        <v>1</v>
      </c>
      <c r="F6" s="25">
        <f t="shared" ref="F6:F9" si="0">D6/C6</f>
        <v>2</v>
      </c>
      <c r="G6" s="13" t="s">
        <v>121</v>
      </c>
      <c r="H6" s="26">
        <v>7</v>
      </c>
      <c r="I6" s="26">
        <v>14</v>
      </c>
      <c r="J6" s="26"/>
      <c r="K6" s="26"/>
      <c r="L6" s="26">
        <v>7</v>
      </c>
      <c r="M6" s="26">
        <v>20</v>
      </c>
      <c r="N6" s="26">
        <v>5</v>
      </c>
      <c r="O6" s="26">
        <v>56</v>
      </c>
      <c r="P6" s="26">
        <v>3.79</v>
      </c>
      <c r="Q6" s="26">
        <v>267.73</v>
      </c>
      <c r="R6" s="26">
        <v>183.12</v>
      </c>
      <c r="S6" s="26">
        <v>450.85</v>
      </c>
    </row>
    <row r="7" spans="1:19" ht="20.100000000000001" customHeight="1">
      <c r="A7" s="39"/>
      <c r="B7" s="24" t="s">
        <v>39</v>
      </c>
      <c r="C7" s="13">
        <v>1</v>
      </c>
      <c r="D7" s="13">
        <v>1</v>
      </c>
      <c r="E7" s="13">
        <v>1</v>
      </c>
      <c r="F7" s="25">
        <f t="shared" si="0"/>
        <v>1</v>
      </c>
      <c r="G7" s="13" t="s">
        <v>121</v>
      </c>
      <c r="H7" s="26">
        <v>2</v>
      </c>
      <c r="I7" s="26">
        <v>91</v>
      </c>
      <c r="J7" s="26"/>
      <c r="K7" s="26"/>
      <c r="L7" s="26">
        <v>6</v>
      </c>
      <c r="M7" s="26">
        <v>33</v>
      </c>
      <c r="N7" s="26">
        <v>1</v>
      </c>
      <c r="O7" s="26">
        <v>96</v>
      </c>
      <c r="P7" s="26">
        <v>3.89</v>
      </c>
      <c r="Q7" s="26">
        <v>268.67</v>
      </c>
      <c r="R7" s="26">
        <v>516.32000000000005</v>
      </c>
      <c r="S7" s="26">
        <v>784.99</v>
      </c>
    </row>
    <row r="8" spans="1:19" ht="20.100000000000001" customHeight="1">
      <c r="A8" s="24" t="s">
        <v>97</v>
      </c>
      <c r="B8" s="24" t="s">
        <v>55</v>
      </c>
      <c r="C8" s="13">
        <v>1</v>
      </c>
      <c r="D8" s="13">
        <v>3</v>
      </c>
      <c r="E8" s="13">
        <v>1</v>
      </c>
      <c r="F8" s="25">
        <f t="shared" si="0"/>
        <v>3</v>
      </c>
      <c r="G8" s="13" t="s">
        <v>121</v>
      </c>
      <c r="H8" s="26"/>
      <c r="I8" s="26"/>
      <c r="J8" s="26">
        <v>4</v>
      </c>
      <c r="K8" s="26">
        <v>67</v>
      </c>
      <c r="L8" s="26">
        <v>7</v>
      </c>
      <c r="M8" s="26">
        <v>16</v>
      </c>
      <c r="N8" s="26">
        <v>4</v>
      </c>
      <c r="O8" s="26">
        <v>72</v>
      </c>
      <c r="P8" s="26">
        <v>3.7</v>
      </c>
      <c r="Q8" s="26">
        <v>266.29000000000002</v>
      </c>
      <c r="R8" s="26">
        <v>337.68</v>
      </c>
      <c r="S8" s="26">
        <v>603.97</v>
      </c>
    </row>
    <row r="9" spans="1:19" ht="20.100000000000001" customHeight="1">
      <c r="A9" s="24" t="s">
        <v>101</v>
      </c>
      <c r="B9" s="24" t="s">
        <v>27</v>
      </c>
      <c r="C9" s="13">
        <v>1</v>
      </c>
      <c r="D9" s="13">
        <v>4</v>
      </c>
      <c r="E9" s="13">
        <v>1</v>
      </c>
      <c r="F9" s="25">
        <f t="shared" si="0"/>
        <v>4</v>
      </c>
      <c r="G9" s="13" t="s">
        <v>121</v>
      </c>
      <c r="H9" s="26"/>
      <c r="I9" s="26"/>
      <c r="J9" s="26">
        <v>5</v>
      </c>
      <c r="K9" s="26">
        <v>59</v>
      </c>
      <c r="L9" s="26">
        <v>7</v>
      </c>
      <c r="M9" s="26">
        <v>21</v>
      </c>
      <c r="N9" s="26">
        <v>3</v>
      </c>
      <c r="O9" s="26">
        <v>87</v>
      </c>
      <c r="P9" s="26">
        <v>5.37</v>
      </c>
      <c r="Q9" s="26">
        <v>239.9</v>
      </c>
      <c r="R9" s="26">
        <v>351.68</v>
      </c>
      <c r="S9" s="26">
        <v>591.58000000000004</v>
      </c>
    </row>
  </sheetData>
  <mergeCells count="16">
    <mergeCell ref="P3:P5"/>
    <mergeCell ref="Q3:S4"/>
    <mergeCell ref="A6:A7"/>
    <mergeCell ref="A2:S2"/>
    <mergeCell ref="A1:S1"/>
    <mergeCell ref="G3:G5"/>
    <mergeCell ref="H3:I4"/>
    <mergeCell ref="J3:K4"/>
    <mergeCell ref="L3:M4"/>
    <mergeCell ref="N3:O4"/>
    <mergeCell ref="A3:A5"/>
    <mergeCell ref="B3:B5"/>
    <mergeCell ref="C3:C5"/>
    <mergeCell ref="D3:D5"/>
    <mergeCell ref="E3:E5"/>
    <mergeCell ref="F3:F5"/>
  </mergeCells>
  <phoneticPr fontId="5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firstPageNumber="13" orientation="landscape" useFirstPageNumber="1" r:id="rId1"/>
  <headerFooter alignWithMargins="0">
    <oddFooter>&amp;P페이지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7"/>
  <sheetViews>
    <sheetView workbookViewId="0">
      <selection activeCell="M15" sqref="M15"/>
    </sheetView>
  </sheetViews>
  <sheetFormatPr defaultRowHeight="16.5"/>
  <cols>
    <col min="1" max="1" width="9.21875" style="4" customWidth="1"/>
    <col min="2" max="2" width="14" style="4" bestFit="1" customWidth="1"/>
    <col min="3" max="4" width="5.88671875" style="4" customWidth="1"/>
    <col min="5" max="5" width="5.33203125" style="4" customWidth="1"/>
    <col min="6" max="6" width="6.6640625" style="4" bestFit="1" customWidth="1"/>
    <col min="7" max="7" width="5.77734375" style="4" customWidth="1"/>
    <col min="8" max="8" width="6.77734375" style="4" customWidth="1"/>
    <col min="9" max="9" width="5.109375" style="4" customWidth="1"/>
    <col min="10" max="10" width="6.77734375" style="4" bestFit="1" customWidth="1"/>
    <col min="11" max="11" width="5.77734375" style="4" customWidth="1"/>
    <col min="12" max="12" width="6.77734375" style="4" bestFit="1" customWidth="1"/>
    <col min="13" max="13" width="5.6640625" style="4" customWidth="1"/>
    <col min="14" max="14" width="6.77734375" style="4" bestFit="1" customWidth="1"/>
    <col min="15" max="15" width="6.77734375" style="4" customWidth="1"/>
    <col min="16" max="17" width="7.77734375" style="6" bestFit="1" customWidth="1"/>
    <col min="18" max="18" width="5.5546875" style="6" customWidth="1"/>
    <col min="19" max="16384" width="8.88671875" style="4"/>
  </cols>
  <sheetData>
    <row r="1" spans="1:19" ht="30" customHeight="1">
      <c r="A1" s="29" t="s">
        <v>124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50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7.25" customHeight="1">
      <c r="A3" s="28" t="s">
        <v>0</v>
      </c>
      <c r="B3" s="28" t="s">
        <v>11</v>
      </c>
      <c r="C3" s="32" t="s">
        <v>2</v>
      </c>
      <c r="D3" s="32" t="s">
        <v>1</v>
      </c>
      <c r="E3" s="32" t="s">
        <v>103</v>
      </c>
      <c r="F3" s="32" t="s">
        <v>3</v>
      </c>
      <c r="G3" s="32" t="s">
        <v>12</v>
      </c>
      <c r="H3" s="32" t="s">
        <v>125</v>
      </c>
      <c r="I3" s="32"/>
      <c r="J3" s="32" t="s">
        <v>126</v>
      </c>
      <c r="K3" s="32"/>
      <c r="L3" s="32" t="s">
        <v>127</v>
      </c>
      <c r="M3" s="32"/>
      <c r="N3" s="32" t="s">
        <v>128</v>
      </c>
      <c r="O3" s="32"/>
      <c r="P3" s="32" t="s">
        <v>23</v>
      </c>
      <c r="Q3" s="28" t="s">
        <v>18</v>
      </c>
      <c r="R3" s="28"/>
      <c r="S3" s="28"/>
    </row>
    <row r="4" spans="1:19" ht="17.25" customHeight="1">
      <c r="A4" s="28"/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8"/>
      <c r="R4" s="28"/>
      <c r="S4" s="28"/>
    </row>
    <row r="5" spans="1:19" s="7" customFormat="1" ht="17.25" customHeight="1">
      <c r="A5" s="28"/>
      <c r="B5" s="28"/>
      <c r="C5" s="32"/>
      <c r="D5" s="32"/>
      <c r="E5" s="32"/>
      <c r="F5" s="32"/>
      <c r="G5" s="32"/>
      <c r="H5" s="14" t="s">
        <v>13</v>
      </c>
      <c r="I5" s="14" t="s">
        <v>14</v>
      </c>
      <c r="J5" s="14" t="s">
        <v>13</v>
      </c>
      <c r="K5" s="14" t="s">
        <v>14</v>
      </c>
      <c r="L5" s="14" t="s">
        <v>13</v>
      </c>
      <c r="M5" s="14" t="s">
        <v>14</v>
      </c>
      <c r="N5" s="14" t="s">
        <v>13</v>
      </c>
      <c r="O5" s="15" t="s">
        <v>14</v>
      </c>
      <c r="P5" s="32"/>
      <c r="Q5" s="14" t="s">
        <v>6</v>
      </c>
      <c r="R5" s="14" t="s">
        <v>15</v>
      </c>
      <c r="S5" s="14" t="s">
        <v>17</v>
      </c>
    </row>
    <row r="6" spans="1:19" s="7" customFormat="1" ht="18.95" customHeight="1">
      <c r="A6" s="38" t="s">
        <v>116</v>
      </c>
      <c r="B6" s="20" t="s">
        <v>30</v>
      </c>
      <c r="C6" s="13">
        <v>1</v>
      </c>
      <c r="D6" s="13">
        <v>3</v>
      </c>
      <c r="E6" s="13">
        <v>1</v>
      </c>
      <c r="F6" s="25">
        <f t="shared" ref="F6:F10" si="0">D6/C6</f>
        <v>3</v>
      </c>
      <c r="G6" s="13" t="s">
        <v>121</v>
      </c>
      <c r="H6" s="26">
        <v>4</v>
      </c>
      <c r="I6" s="26">
        <v>62</v>
      </c>
      <c r="J6" s="26"/>
      <c r="K6" s="26"/>
      <c r="L6" s="26">
        <v>4</v>
      </c>
      <c r="M6" s="26">
        <v>63</v>
      </c>
      <c r="N6" s="26">
        <v>3</v>
      </c>
      <c r="O6" s="26">
        <v>78</v>
      </c>
      <c r="P6" s="26">
        <v>6.12</v>
      </c>
      <c r="Q6" s="26">
        <v>235.1</v>
      </c>
      <c r="R6" s="26">
        <v>494.2</v>
      </c>
      <c r="S6" s="26">
        <v>729.3</v>
      </c>
    </row>
    <row r="7" spans="1:19" s="7" customFormat="1" ht="18.95" customHeight="1">
      <c r="A7" s="65"/>
      <c r="B7" s="20" t="s">
        <v>32</v>
      </c>
      <c r="C7" s="13">
        <v>1</v>
      </c>
      <c r="D7" s="13">
        <v>2</v>
      </c>
      <c r="E7" s="13">
        <v>1</v>
      </c>
      <c r="F7" s="25">
        <f t="shared" si="0"/>
        <v>2</v>
      </c>
      <c r="G7" s="13" t="s">
        <v>121</v>
      </c>
      <c r="H7" s="26">
        <v>6</v>
      </c>
      <c r="I7" s="26">
        <v>34</v>
      </c>
      <c r="J7" s="26"/>
      <c r="K7" s="26"/>
      <c r="L7" s="26">
        <v>5</v>
      </c>
      <c r="M7" s="26">
        <v>43</v>
      </c>
      <c r="N7" s="26">
        <v>6</v>
      </c>
      <c r="O7" s="26">
        <v>28</v>
      </c>
      <c r="P7" s="26">
        <v>7.42</v>
      </c>
      <c r="Q7" s="26">
        <v>205.08</v>
      </c>
      <c r="R7" s="26">
        <v>254.8</v>
      </c>
      <c r="S7" s="26">
        <v>459.88</v>
      </c>
    </row>
    <row r="8" spans="1:19" s="7" customFormat="1" ht="18.95" customHeight="1">
      <c r="A8" s="39"/>
      <c r="B8" s="20" t="s">
        <v>34</v>
      </c>
      <c r="C8" s="13">
        <v>1</v>
      </c>
      <c r="D8" s="13">
        <v>3</v>
      </c>
      <c r="E8" s="13">
        <v>1</v>
      </c>
      <c r="F8" s="25">
        <f t="shared" si="0"/>
        <v>3</v>
      </c>
      <c r="G8" s="13" t="s">
        <v>121</v>
      </c>
      <c r="H8" s="26">
        <v>3</v>
      </c>
      <c r="I8" s="26">
        <v>84</v>
      </c>
      <c r="J8" s="26"/>
      <c r="K8" s="26"/>
      <c r="L8" s="26">
        <v>5</v>
      </c>
      <c r="M8" s="26">
        <v>57</v>
      </c>
      <c r="N8" s="26">
        <v>5</v>
      </c>
      <c r="O8" s="26">
        <v>45</v>
      </c>
      <c r="P8" s="26">
        <v>3.72</v>
      </c>
      <c r="Q8" s="26">
        <v>265.72000000000003</v>
      </c>
      <c r="R8" s="26">
        <v>497.28</v>
      </c>
      <c r="S8" s="26">
        <v>763</v>
      </c>
    </row>
    <row r="9" spans="1:19" s="7" customFormat="1" ht="18.95" customHeight="1">
      <c r="A9" s="51" t="s">
        <v>101</v>
      </c>
      <c r="B9" s="20" t="s">
        <v>63</v>
      </c>
      <c r="C9" s="13">
        <v>1</v>
      </c>
      <c r="D9" s="13">
        <v>3</v>
      </c>
      <c r="E9" s="13">
        <v>1</v>
      </c>
      <c r="F9" s="25">
        <f t="shared" si="0"/>
        <v>3</v>
      </c>
      <c r="G9" s="13" t="s">
        <v>121</v>
      </c>
      <c r="H9" s="26"/>
      <c r="I9" s="26"/>
      <c r="J9" s="26">
        <v>5</v>
      </c>
      <c r="K9" s="26">
        <v>43</v>
      </c>
      <c r="L9" s="26">
        <v>5</v>
      </c>
      <c r="M9" s="26">
        <v>49</v>
      </c>
      <c r="N9" s="26">
        <v>4</v>
      </c>
      <c r="O9" s="26">
        <v>63</v>
      </c>
      <c r="P9" s="26">
        <v>5.03</v>
      </c>
      <c r="Q9" s="26">
        <v>251.5</v>
      </c>
      <c r="R9" s="26">
        <v>375.97</v>
      </c>
      <c r="S9" s="26">
        <v>627.47</v>
      </c>
    </row>
    <row r="10" spans="1:19" s="7" customFormat="1" ht="18.95" customHeight="1">
      <c r="A10" s="52"/>
      <c r="B10" s="20" t="s">
        <v>53</v>
      </c>
      <c r="C10" s="13">
        <v>1</v>
      </c>
      <c r="D10" s="13">
        <v>1</v>
      </c>
      <c r="E10" s="13">
        <v>1</v>
      </c>
      <c r="F10" s="25">
        <f t="shared" si="0"/>
        <v>1</v>
      </c>
      <c r="G10" s="13" t="s">
        <v>121</v>
      </c>
      <c r="H10" s="26"/>
      <c r="I10" s="26"/>
      <c r="J10" s="26">
        <v>3</v>
      </c>
      <c r="K10" s="26">
        <v>88</v>
      </c>
      <c r="L10" s="26">
        <v>7</v>
      </c>
      <c r="M10" s="26">
        <v>14</v>
      </c>
      <c r="N10" s="26">
        <v>6</v>
      </c>
      <c r="O10" s="26">
        <v>33</v>
      </c>
      <c r="P10" s="26">
        <v>3.78</v>
      </c>
      <c r="Q10" s="26">
        <v>269.36</v>
      </c>
      <c r="R10" s="26">
        <v>338.03</v>
      </c>
      <c r="S10" s="26">
        <v>607.39</v>
      </c>
    </row>
    <row r="11" spans="1:19" s="7" customFormat="1" ht="18.9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  <c r="Q11" s="6"/>
      <c r="R11" s="6"/>
      <c r="S11" s="4"/>
    </row>
    <row r="12" spans="1:19" s="7" customFormat="1" ht="18.9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/>
      <c r="Q12" s="6"/>
      <c r="R12" s="6"/>
      <c r="S12" s="4"/>
    </row>
    <row r="13" spans="1:19" s="7" customFormat="1" ht="18.9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6"/>
      <c r="Q13" s="6"/>
      <c r="R13" s="6"/>
      <c r="S13" s="4"/>
    </row>
    <row r="14" spans="1:19" s="7" customFormat="1" ht="18.9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6"/>
      <c r="Q14" s="6"/>
      <c r="R14" s="6"/>
      <c r="S14" s="4"/>
    </row>
    <row r="15" spans="1:19" s="7" customFormat="1" ht="18.9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6"/>
      <c r="Q15" s="6"/>
      <c r="R15" s="6"/>
      <c r="S15" s="4"/>
    </row>
    <row r="16" spans="1:19" s="7" customFormat="1" ht="18.9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6"/>
      <c r="Q16" s="6"/>
      <c r="R16" s="6"/>
      <c r="S16" s="4"/>
    </row>
    <row r="17" spans="1:19" s="7" customFormat="1" ht="18.9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6"/>
      <c r="Q17" s="6"/>
      <c r="R17" s="6"/>
      <c r="S17" s="4"/>
    </row>
    <row r="18" spans="1:19" s="7" customFormat="1" ht="18.9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6"/>
      <c r="Q18" s="6"/>
      <c r="R18" s="6"/>
      <c r="S18" s="4"/>
    </row>
    <row r="19" spans="1:19" s="7" customFormat="1" ht="18.9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6"/>
      <c r="Q19" s="6"/>
      <c r="R19" s="6"/>
      <c r="S19" s="4"/>
    </row>
    <row r="20" spans="1:19" s="7" customFormat="1" ht="18.9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6"/>
      <c r="Q20" s="6"/>
      <c r="R20" s="6"/>
      <c r="S20" s="4"/>
    </row>
    <row r="21" spans="1:19" s="7" customFormat="1" ht="18.9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6"/>
      <c r="Q21" s="6"/>
      <c r="R21" s="6"/>
      <c r="S21" s="4"/>
    </row>
    <row r="22" spans="1:19" ht="18.95" customHeight="1"/>
    <row r="23" spans="1:19" ht="18.95" customHeight="1"/>
    <row r="24" spans="1:19" ht="18.95" customHeight="1"/>
    <row r="25" spans="1:19" ht="18.95" customHeight="1"/>
    <row r="26" spans="1:19" ht="18.95" customHeight="1"/>
    <row r="27" spans="1:19" ht="18.95" customHeight="1"/>
    <row r="28" spans="1:19" ht="18.95" customHeight="1"/>
    <row r="29" spans="1:19" ht="18.95" customHeight="1"/>
    <row r="30" spans="1:19" ht="18.95" customHeight="1"/>
    <row r="31" spans="1:19" ht="18.95" customHeight="1"/>
    <row r="32" spans="1:19" ht="18.95" customHeight="1"/>
    <row r="33" ht="18.95" customHeight="1"/>
    <row r="34" ht="18.95" customHeight="1"/>
    <row r="35" ht="18.9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</sheetData>
  <mergeCells count="17">
    <mergeCell ref="A1:S1"/>
    <mergeCell ref="A2:S2"/>
    <mergeCell ref="G3:G5"/>
    <mergeCell ref="H3:I4"/>
    <mergeCell ref="J3:K4"/>
    <mergeCell ref="L3:M4"/>
    <mergeCell ref="N3:O4"/>
    <mergeCell ref="P3:P5"/>
    <mergeCell ref="Q3:S4"/>
    <mergeCell ref="E3:E5"/>
    <mergeCell ref="F3:F5"/>
    <mergeCell ref="A6:A8"/>
    <mergeCell ref="A9:A10"/>
    <mergeCell ref="D3:D5"/>
    <mergeCell ref="A3:A5"/>
    <mergeCell ref="B3:B5"/>
    <mergeCell ref="C3:C5"/>
  </mergeCells>
  <phoneticPr fontId="5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firstPageNumber="15" orientation="landscape" useFirstPageNumber="1" horizontalDpi="300" verticalDpi="300" r:id="rId1"/>
  <headerFooter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일반학생"가"군</vt:lpstr>
      <vt:lpstr>일반학생"나"군</vt:lpstr>
      <vt:lpstr>일반학생"다"군  </vt:lpstr>
      <vt:lpstr>농어촌 </vt:lpstr>
      <vt:lpstr>특성화고교</vt:lpstr>
      <vt:lpstr>기초생활수급자</vt:lpstr>
      <vt:lpstr>'일반학생"가"군'!Print_Area</vt:lpstr>
      <vt:lpstr>'일반학생"나"군'!Print_Area</vt:lpstr>
      <vt:lpstr>'일반학생"다"군  '!Print_Area</vt:lpstr>
      <vt:lpstr>기초생활수급자!Print_Titles</vt:lpstr>
      <vt:lpstr>'농어촌 '!Print_Titles</vt:lpstr>
      <vt:lpstr>'일반학생"다"군  '!Print_Titles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직장협의회</dc:creator>
  <cp:lastModifiedBy>user</cp:lastModifiedBy>
  <cp:lastPrinted>2010-12-06T07:41:43Z</cp:lastPrinted>
  <dcterms:created xsi:type="dcterms:W3CDTF">2005-02-25T06:02:57Z</dcterms:created>
  <dcterms:modified xsi:type="dcterms:W3CDTF">2014-06-17T04:13:34Z</dcterms:modified>
</cp:coreProperties>
</file>